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saveExternalLinkValues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sdagcc-my.sharepoint.com/personal/melanie_krizmanich_usda_gov/Documents/HomeDrive/Webpage/"/>
    </mc:Choice>
  </mc:AlternateContent>
  <xr:revisionPtr revIDLastSave="0" documentId="8_{22B9571E-23EA-471B-BFB3-9F20FCA9228B}" xr6:coauthVersionLast="47" xr6:coauthVersionMax="47" xr10:uidLastSave="{00000000-0000-0000-0000-000000000000}"/>
  <bookViews>
    <workbookView xWindow="-110" yWindow="-110" windowWidth="19420" windowHeight="10420" firstSheet="1" activeTab="1" xr2:uid="{710BDE43-758F-4A09-BCD7-164FC2D327AE}"/>
  </bookViews>
  <sheets>
    <sheet name="Sample Budget" sheetId="2" r:id="rId1"/>
    <sheet name="GADBET - EXPENSE FEDERAL" sheetId="3" r:id="rId2"/>
    <sheet name="GADBET - EXPENSE NON-FEDERAL" sheetId="5" r:id="rId3"/>
    <sheet name="GADBET - ADVANCE LIQUIDATION" sheetId="4" r:id="rId4"/>
  </sheets>
  <definedNames>
    <definedName name="_xlnm.Print_Area" localSheetId="3">'GADBET - ADVANCE LIQUIDATION'!$A$1:$M$39</definedName>
    <definedName name="_xlnm.Print_Area" localSheetId="1">'GADBET - EXPENSE FEDERAL'!$A$1:$M$38</definedName>
    <definedName name="_xlnm.Print_Area" localSheetId="2">'GADBET - EXPENSE NON-FEDERAL'!$A$1:$M$38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4" l="1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5" i="4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7" i="5"/>
  <c r="I7" i="3" l="1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D20" i="5" l="1"/>
  <c r="J20" i="5"/>
  <c r="L20" i="5" s="1"/>
  <c r="D22" i="5"/>
  <c r="J22" i="5"/>
  <c r="L22" i="5" s="1"/>
  <c r="D24" i="5"/>
  <c r="J24" i="5"/>
  <c r="L24" i="5" s="1"/>
  <c r="D26" i="5"/>
  <c r="J26" i="5"/>
  <c r="L26" i="5" s="1"/>
  <c r="D28" i="5"/>
  <c r="J28" i="5"/>
  <c r="L28" i="5" s="1"/>
  <c r="M28" i="5" l="1"/>
  <c r="M20" i="5"/>
  <c r="M24" i="5"/>
  <c r="M22" i="5"/>
  <c r="M26" i="5"/>
  <c r="K38" i="5" l="1"/>
  <c r="H38" i="5"/>
  <c r="E38" i="5"/>
  <c r="J37" i="5"/>
  <c r="L37" i="5" s="1"/>
  <c r="D37" i="5"/>
  <c r="J36" i="5"/>
  <c r="L36" i="5" s="1"/>
  <c r="D36" i="5"/>
  <c r="J35" i="5"/>
  <c r="L35" i="5" s="1"/>
  <c r="D35" i="5"/>
  <c r="J34" i="5"/>
  <c r="L34" i="5" s="1"/>
  <c r="D34" i="5"/>
  <c r="J33" i="5"/>
  <c r="L33" i="5" s="1"/>
  <c r="D33" i="5"/>
  <c r="J32" i="5"/>
  <c r="L32" i="5" s="1"/>
  <c r="D32" i="5"/>
  <c r="J31" i="5"/>
  <c r="L31" i="5" s="1"/>
  <c r="D31" i="5"/>
  <c r="J30" i="5"/>
  <c r="L30" i="5" s="1"/>
  <c r="D30" i="5"/>
  <c r="J29" i="5"/>
  <c r="L29" i="5" s="1"/>
  <c r="D29" i="5"/>
  <c r="J27" i="5"/>
  <c r="L27" i="5" s="1"/>
  <c r="D27" i="5"/>
  <c r="J25" i="5"/>
  <c r="L25" i="5" s="1"/>
  <c r="D25" i="5"/>
  <c r="J23" i="5"/>
  <c r="L23" i="5" s="1"/>
  <c r="D23" i="5"/>
  <c r="J21" i="5"/>
  <c r="L21" i="5" s="1"/>
  <c r="D21" i="5"/>
  <c r="J19" i="5"/>
  <c r="L19" i="5" s="1"/>
  <c r="D19" i="5"/>
  <c r="J18" i="5"/>
  <c r="L18" i="5" s="1"/>
  <c r="D18" i="5"/>
  <c r="J17" i="5"/>
  <c r="L17" i="5" s="1"/>
  <c r="D17" i="5"/>
  <c r="J16" i="5"/>
  <c r="L16" i="5" s="1"/>
  <c r="D16" i="5"/>
  <c r="J15" i="5"/>
  <c r="L15" i="5" s="1"/>
  <c r="D15" i="5"/>
  <c r="J14" i="5"/>
  <c r="L14" i="5" s="1"/>
  <c r="D14" i="5"/>
  <c r="J13" i="5"/>
  <c r="L13" i="5" s="1"/>
  <c r="D13" i="5"/>
  <c r="J12" i="5"/>
  <c r="L12" i="5" s="1"/>
  <c r="D12" i="5"/>
  <c r="J11" i="5"/>
  <c r="L11" i="5" s="1"/>
  <c r="D11" i="5"/>
  <c r="J10" i="5"/>
  <c r="L10" i="5" s="1"/>
  <c r="D10" i="5"/>
  <c r="J9" i="5"/>
  <c r="L9" i="5" s="1"/>
  <c r="D9" i="5"/>
  <c r="J8" i="5"/>
  <c r="L8" i="5" s="1"/>
  <c r="D8" i="5"/>
  <c r="D7" i="5"/>
  <c r="K39" i="4"/>
  <c r="H39" i="4"/>
  <c r="E39" i="4"/>
  <c r="J38" i="4"/>
  <c r="L38" i="4" s="1"/>
  <c r="D38" i="4"/>
  <c r="J37" i="4"/>
  <c r="L37" i="4" s="1"/>
  <c r="D37" i="4"/>
  <c r="J36" i="4"/>
  <c r="L36" i="4" s="1"/>
  <c r="D36" i="4"/>
  <c r="J35" i="4"/>
  <c r="L35" i="4" s="1"/>
  <c r="D35" i="4"/>
  <c r="J34" i="4"/>
  <c r="L34" i="4" s="1"/>
  <c r="D34" i="4"/>
  <c r="J32" i="4"/>
  <c r="L32" i="4" s="1"/>
  <c r="D32" i="4"/>
  <c r="J31" i="4"/>
  <c r="L31" i="4" s="1"/>
  <c r="D31" i="4"/>
  <c r="J30" i="4"/>
  <c r="L30" i="4" s="1"/>
  <c r="D30" i="4"/>
  <c r="J29" i="4"/>
  <c r="L29" i="4" s="1"/>
  <c r="D29" i="4"/>
  <c r="J28" i="4"/>
  <c r="L28" i="4" s="1"/>
  <c r="D28" i="4"/>
  <c r="J27" i="4"/>
  <c r="L27" i="4" s="1"/>
  <c r="D27" i="4"/>
  <c r="J26" i="4"/>
  <c r="L26" i="4" s="1"/>
  <c r="D26" i="4"/>
  <c r="J25" i="4"/>
  <c r="L25" i="4" s="1"/>
  <c r="D25" i="4"/>
  <c r="J24" i="4"/>
  <c r="L24" i="4" s="1"/>
  <c r="D24" i="4"/>
  <c r="J23" i="4"/>
  <c r="L23" i="4" s="1"/>
  <c r="D23" i="4"/>
  <c r="J22" i="4"/>
  <c r="L22" i="4" s="1"/>
  <c r="D22" i="4"/>
  <c r="J21" i="4"/>
  <c r="L21" i="4" s="1"/>
  <c r="D21" i="4"/>
  <c r="J20" i="4"/>
  <c r="L20" i="4" s="1"/>
  <c r="D20" i="4"/>
  <c r="J19" i="4"/>
  <c r="L19" i="4" s="1"/>
  <c r="D19" i="4"/>
  <c r="J18" i="4"/>
  <c r="L18" i="4" s="1"/>
  <c r="D18" i="4"/>
  <c r="J17" i="4"/>
  <c r="L17" i="4" s="1"/>
  <c r="D17" i="4"/>
  <c r="J16" i="4"/>
  <c r="L16" i="4" s="1"/>
  <c r="D16" i="4"/>
  <c r="J15" i="4"/>
  <c r="L15" i="4" s="1"/>
  <c r="D15" i="4"/>
  <c r="J14" i="4"/>
  <c r="L14" i="4" s="1"/>
  <c r="D14" i="4"/>
  <c r="J13" i="4"/>
  <c r="L13" i="4" s="1"/>
  <c r="D13" i="4"/>
  <c r="J12" i="4"/>
  <c r="L12" i="4" s="1"/>
  <c r="D12" i="4"/>
  <c r="J11" i="4"/>
  <c r="L11" i="4" s="1"/>
  <c r="D11" i="4"/>
  <c r="J10" i="4"/>
  <c r="L10" i="4" s="1"/>
  <c r="D10" i="4"/>
  <c r="J9" i="4"/>
  <c r="L9" i="4" s="1"/>
  <c r="D9" i="4"/>
  <c r="J8" i="4"/>
  <c r="L8" i="4" s="1"/>
  <c r="D8" i="4"/>
  <c r="J7" i="4"/>
  <c r="L7" i="4" s="1"/>
  <c r="D7" i="4"/>
  <c r="J6" i="4"/>
  <c r="D6" i="4"/>
  <c r="J5" i="4"/>
  <c r="D5" i="4"/>
  <c r="D14" i="3"/>
  <c r="J14" i="3"/>
  <c r="L14" i="3" s="1"/>
  <c r="D15" i="3"/>
  <c r="J15" i="3"/>
  <c r="L15" i="3" s="1"/>
  <c r="D16" i="3"/>
  <c r="J16" i="3"/>
  <c r="L16" i="3" s="1"/>
  <c r="D17" i="3"/>
  <c r="J17" i="3"/>
  <c r="L17" i="3" s="1"/>
  <c r="D18" i="3"/>
  <c r="J18" i="3"/>
  <c r="L18" i="3" s="1"/>
  <c r="D7" i="3"/>
  <c r="D8" i="3"/>
  <c r="D9" i="3"/>
  <c r="D10" i="3"/>
  <c r="D11" i="3"/>
  <c r="D12" i="3"/>
  <c r="D13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J7" i="3"/>
  <c r="L7" i="3" s="1"/>
  <c r="J8" i="3"/>
  <c r="L8" i="3" s="1"/>
  <c r="J9" i="3"/>
  <c r="L9" i="3" s="1"/>
  <c r="J10" i="3"/>
  <c r="L10" i="3" s="1"/>
  <c r="J11" i="3"/>
  <c r="L11" i="3" s="1"/>
  <c r="J12" i="3"/>
  <c r="L12" i="3" s="1"/>
  <c r="J13" i="3"/>
  <c r="L13" i="3" s="1"/>
  <c r="J19" i="3"/>
  <c r="L19" i="3" s="1"/>
  <c r="J20" i="3"/>
  <c r="L20" i="3" s="1"/>
  <c r="J21" i="3"/>
  <c r="L21" i="3" s="1"/>
  <c r="J22" i="3"/>
  <c r="L22" i="3" s="1"/>
  <c r="J23" i="3"/>
  <c r="L23" i="3" s="1"/>
  <c r="J24" i="3"/>
  <c r="L24" i="3" s="1"/>
  <c r="J25" i="3"/>
  <c r="L25" i="3" s="1"/>
  <c r="J26" i="3"/>
  <c r="L26" i="3" s="1"/>
  <c r="J29" i="3"/>
  <c r="J30" i="3"/>
  <c r="J31" i="3"/>
  <c r="J32" i="3"/>
  <c r="J33" i="3"/>
  <c r="J34" i="3"/>
  <c r="J35" i="3"/>
  <c r="J36" i="3"/>
  <c r="J37" i="3"/>
  <c r="H38" i="3"/>
  <c r="E38" i="3"/>
  <c r="G24" i="2"/>
  <c r="F24" i="2"/>
  <c r="E24" i="2"/>
  <c r="K31" i="3" l="1"/>
  <c r="L31" i="3" s="1"/>
  <c r="M31" i="3" s="1"/>
  <c r="L36" i="3"/>
  <c r="M36" i="3" s="1"/>
  <c r="K36" i="3"/>
  <c r="L35" i="3"/>
  <c r="M35" i="3" s="1"/>
  <c r="K35" i="3"/>
  <c r="K29" i="3"/>
  <c r="L29" i="3" s="1"/>
  <c r="M29" i="3" s="1"/>
  <c r="K34" i="3"/>
  <c r="L34" i="3" s="1"/>
  <c r="M34" i="3" s="1"/>
  <c r="L33" i="3"/>
  <c r="M33" i="3" s="1"/>
  <c r="K33" i="3"/>
  <c r="L37" i="3"/>
  <c r="K37" i="3"/>
  <c r="K32" i="3"/>
  <c r="L32" i="3" s="1"/>
  <c r="M32" i="3" s="1"/>
  <c r="K30" i="3"/>
  <c r="L30" i="3" s="1"/>
  <c r="M30" i="3" s="1"/>
  <c r="J28" i="3"/>
  <c r="K28" i="3" s="1"/>
  <c r="J27" i="3"/>
  <c r="K27" i="3"/>
  <c r="M8" i="4"/>
  <c r="L6" i="4"/>
  <c r="M37" i="4"/>
  <c r="M31" i="5"/>
  <c r="M30" i="5"/>
  <c r="M13" i="5"/>
  <c r="M36" i="5"/>
  <c r="M32" i="5"/>
  <c r="I38" i="5"/>
  <c r="M34" i="5"/>
  <c r="M9" i="5"/>
  <c r="F38" i="5"/>
  <c r="D38" i="5"/>
  <c r="M14" i="5"/>
  <c r="M21" i="5"/>
  <c r="M11" i="5"/>
  <c r="M18" i="5"/>
  <c r="M12" i="5"/>
  <c r="M8" i="5"/>
  <c r="M16" i="5"/>
  <c r="M23" i="5"/>
  <c r="M10" i="5"/>
  <c r="M35" i="5"/>
  <c r="M25" i="5"/>
  <c r="M15" i="5"/>
  <c r="M29" i="5"/>
  <c r="M19" i="5"/>
  <c r="M33" i="5"/>
  <c r="M37" i="5"/>
  <c r="M27" i="5"/>
  <c r="M17" i="5"/>
  <c r="J7" i="5"/>
  <c r="M10" i="4"/>
  <c r="M11" i="4"/>
  <c r="M13" i="4"/>
  <c r="M30" i="4"/>
  <c r="M14" i="4"/>
  <c r="M18" i="4"/>
  <c r="M6" i="4"/>
  <c r="M37" i="3"/>
  <c r="M35" i="4"/>
  <c r="M19" i="4"/>
  <c r="M23" i="4"/>
  <c r="M20" i="4"/>
  <c r="M32" i="4"/>
  <c r="M38" i="4"/>
  <c r="M26" i="4"/>
  <c r="M31" i="4"/>
  <c r="M24" i="4"/>
  <c r="M7" i="4"/>
  <c r="M25" i="4"/>
  <c r="M28" i="4"/>
  <c r="M36" i="4"/>
  <c r="M17" i="4"/>
  <c r="M16" i="4"/>
  <c r="I39" i="4"/>
  <c r="M12" i="4"/>
  <c r="M22" i="4"/>
  <c r="M29" i="4"/>
  <c r="M15" i="4"/>
  <c r="M27" i="4"/>
  <c r="M21" i="4"/>
  <c r="M9" i="4"/>
  <c r="M34" i="4"/>
  <c r="D39" i="4"/>
  <c r="F39" i="4"/>
  <c r="M15" i="3"/>
  <c r="M14" i="3"/>
  <c r="M17" i="3"/>
  <c r="M16" i="3"/>
  <c r="M18" i="3"/>
  <c r="M12" i="3"/>
  <c r="M24" i="3"/>
  <c r="M7" i="3"/>
  <c r="M10" i="3"/>
  <c r="M25" i="3"/>
  <c r="M8" i="3"/>
  <c r="M23" i="3"/>
  <c r="M26" i="3"/>
  <c r="M9" i="3"/>
  <c r="M11" i="3"/>
  <c r="M21" i="3"/>
  <c r="M22" i="3"/>
  <c r="M20" i="3"/>
  <c r="M19" i="3"/>
  <c r="M13" i="3"/>
  <c r="D38" i="3"/>
  <c r="F38" i="3"/>
  <c r="I38" i="3"/>
  <c r="J38" i="3" l="1"/>
  <c r="K38" i="3"/>
  <c r="L27" i="3"/>
  <c r="L28" i="3"/>
  <c r="M28" i="3" s="1"/>
  <c r="L7" i="5"/>
  <c r="J38" i="5"/>
  <c r="J39" i="4"/>
  <c r="L5" i="4"/>
  <c r="L38" i="3" l="1"/>
  <c r="M27" i="3"/>
  <c r="M38" i="3" s="1"/>
  <c r="M7" i="5"/>
  <c r="M38" i="5" s="1"/>
  <c r="L38" i="5"/>
  <c r="L39" i="4"/>
  <c r="M5" i="4"/>
  <c r="M39" i="4" s="1"/>
</calcChain>
</file>

<file path=xl/sharedStrings.xml><?xml version="1.0" encoding="utf-8"?>
<sst xmlns="http://schemas.openxmlformats.org/spreadsheetml/2006/main" count="121" uniqueCount="55">
  <si>
    <t>PASSWORD IS 1111</t>
  </si>
  <si>
    <t>Item No</t>
  </si>
  <si>
    <t>Payment Type</t>
  </si>
  <si>
    <t>Expense Category</t>
  </si>
  <si>
    <t>Description</t>
  </si>
  <si>
    <t>Obligation Amount</t>
  </si>
  <si>
    <t>Obligation Direct Cost</t>
  </si>
  <si>
    <t>Obligation Indirect Cost</t>
  </si>
  <si>
    <t>NICRA Rate</t>
  </si>
  <si>
    <t>Payment</t>
  </si>
  <si>
    <t>Personnel</t>
  </si>
  <si>
    <t>Fringe Benefits</t>
  </si>
  <si>
    <t>Travel</t>
  </si>
  <si>
    <t>Contractual</t>
  </si>
  <si>
    <t>Other</t>
  </si>
  <si>
    <t>Producer Incentives</t>
  </si>
  <si>
    <t>SA - 1</t>
  </si>
  <si>
    <t>SA - 2</t>
  </si>
  <si>
    <t>SA - 3</t>
  </si>
  <si>
    <t>SA - 4</t>
  </si>
  <si>
    <t>SA - 5</t>
  </si>
  <si>
    <t>SA - 6</t>
  </si>
  <si>
    <t>SA - 6 Producer Incentices</t>
  </si>
  <si>
    <t>Supplies</t>
  </si>
  <si>
    <t>FROM (date)</t>
  </si>
  <si>
    <t>TO (date)</t>
  </si>
  <si>
    <t>AGREEMENT NUMBER:</t>
  </si>
  <si>
    <t>PERIOD COVERED:</t>
  </si>
  <si>
    <t>PAYMENT REQUEST #:</t>
  </si>
  <si>
    <t>APPROVED BUDGET</t>
  </si>
  <si>
    <t>CURRENT AMOUNT REQUESTED</t>
  </si>
  <si>
    <t>Obligation Amount    (column E+F)</t>
  </si>
  <si>
    <t>Enter Obligation Direct Cost</t>
  </si>
  <si>
    <t>Obligation Indirect Cost (column E * G)</t>
  </si>
  <si>
    <t>Enter NICRA Rate or 0</t>
  </si>
  <si>
    <t>Enter Direct Expense this period</t>
  </si>
  <si>
    <t>Indirect Costs    (column G * H)</t>
  </si>
  <si>
    <t>Total this Requesst (column H + I)</t>
  </si>
  <si>
    <t>Enter Previously Requested</t>
  </si>
  <si>
    <t>Total Requested (column J + K)</t>
  </si>
  <si>
    <t>Remaining Balance      (column D - L)</t>
  </si>
  <si>
    <t>Total Non-Federal Amount    (column E+F)</t>
  </si>
  <si>
    <t>Enter Non-Federal Direct Cost</t>
  </si>
  <si>
    <t>Non-Federal Indirect Cost (column E * G)</t>
  </si>
  <si>
    <t>Enter Direct Non-Federal expenses this period</t>
  </si>
  <si>
    <t>Total Non-Federal Expenses this period      (column H + I)</t>
  </si>
  <si>
    <t>Advanced Amount    (column E + F)</t>
  </si>
  <si>
    <t xml:space="preserve"> Enter Advanced Direct Costs</t>
  </si>
  <si>
    <t>Indirect Cost (column E * G)</t>
  </si>
  <si>
    <t>Enter Actual Direct Expense</t>
  </si>
  <si>
    <t>Indirect Costs     (column G * H)</t>
  </si>
  <si>
    <t>Total This Period       (column H + I)</t>
  </si>
  <si>
    <t>Enter Previously Liquidated</t>
  </si>
  <si>
    <t>Total Liquidated (column J + K)</t>
  </si>
  <si>
    <t>Open Advance Balance      (column D -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</si>
</sst>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sz val="11"/>
      <name val="Times New Roman"/>
      <family val="1"/>
    </font>
    <font>
      <b/>
      <sz val="11"/>
      <color theme="0"/>
      <name val="Times New Roman"/>
      <family val="1"/>
    </font>
    <font>
      <b/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 vertical="center" wrapText="1"/>
    </xf>
    <xf numFmtId="44" fontId="0" fillId="0" borderId="0" xfId="0" applyNumberFormat="1" applyAlignment="1">
      <alignment horizontal="center" vertical="center" wrapText="1"/>
    </xf>
    <xf numFmtId="44" fontId="0" fillId="0" borderId="0" xfId="0" applyNumberFormat="1"/>
    <xf numFmtId="44" fontId="2" fillId="2" borderId="0" xfId="0" applyNumberFormat="1" applyFont="1" applyFill="1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44" fontId="0" fillId="0" borderId="0" xfId="0" applyNumberFormat="1" applyProtection="1">
      <protection locked="0"/>
    </xf>
    <xf numFmtId="44" fontId="3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right" indent="1"/>
      <protection locked="0"/>
    </xf>
    <xf numFmtId="44" fontId="2" fillId="0" borderId="1" xfId="0" applyNumberFormat="1" applyFont="1" applyBorder="1" applyAlignment="1" applyProtection="1">
      <alignment horizontal="center"/>
      <protection locked="0"/>
    </xf>
    <xf numFmtId="44" fontId="2" fillId="0" borderId="2" xfId="0" applyNumberFormat="1" applyFont="1" applyBorder="1" applyAlignment="1" applyProtection="1">
      <alignment horizontal="center"/>
      <protection locked="0"/>
    </xf>
    <xf numFmtId="0" fontId="4" fillId="2" borderId="2" xfId="0" applyFont="1" applyFill="1" applyBorder="1" applyProtection="1">
      <protection locked="0"/>
    </xf>
    <xf numFmtId="14" fontId="4" fillId="0" borderId="2" xfId="0" applyNumberFormat="1" applyFont="1" applyBorder="1" applyProtection="1">
      <protection locked="0"/>
    </xf>
    <xf numFmtId="14" fontId="4" fillId="2" borderId="2" xfId="0" applyNumberFormat="1" applyFont="1" applyFill="1" applyBorder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14" fontId="4" fillId="0" borderId="0" xfId="0" applyNumberFormat="1" applyFont="1" applyAlignment="1" applyProtection="1">
      <alignment horizontal="center"/>
      <protection locked="0"/>
    </xf>
    <xf numFmtId="9" fontId="2" fillId="0" borderId="0" xfId="1" applyFont="1" applyFill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44" fontId="6" fillId="6" borderId="0" xfId="0" applyNumberFormat="1" applyFont="1" applyFill="1" applyAlignment="1" applyProtection="1">
      <alignment horizontal="center" vertical="center" wrapText="1"/>
      <protection locked="0"/>
    </xf>
    <xf numFmtId="44" fontId="7" fillId="5" borderId="0" xfId="0" applyNumberFormat="1" applyFont="1" applyFill="1" applyAlignment="1" applyProtection="1">
      <alignment horizontal="center" vertical="center" wrapText="1"/>
      <protection locked="0"/>
    </xf>
    <xf numFmtId="44" fontId="5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44" fontId="3" fillId="0" borderId="0" xfId="0" applyNumberFormat="1" applyFont="1"/>
    <xf numFmtId="44" fontId="4" fillId="2" borderId="0" xfId="0" applyNumberFormat="1" applyFont="1" applyFill="1"/>
    <xf numFmtId="0" fontId="5" fillId="0" borderId="0" xfId="0" applyFont="1" applyProtection="1">
      <protection locked="0"/>
    </xf>
    <xf numFmtId="44" fontId="5" fillId="0" borderId="0" xfId="0" applyNumberFormat="1" applyFont="1" applyProtection="1">
      <protection locked="0"/>
    </xf>
    <xf numFmtId="44" fontId="6" fillId="4" borderId="0" xfId="0" applyNumberFormat="1" applyFont="1" applyFill="1" applyAlignment="1" applyProtection="1">
      <alignment horizontal="center" vertical="center" wrapText="1"/>
      <protection locked="0"/>
    </xf>
    <xf numFmtId="44" fontId="7" fillId="3" borderId="0" xfId="0" applyNumberFormat="1" applyFont="1" applyFill="1" applyAlignment="1" applyProtection="1">
      <alignment horizontal="center" vertical="center" wrapText="1"/>
      <protection locked="0"/>
    </xf>
    <xf numFmtId="44" fontId="5" fillId="0" borderId="0" xfId="0" applyNumberFormat="1" applyFont="1" applyAlignment="1">
      <alignment horizontal="center" vertical="center" wrapText="1"/>
    </xf>
    <xf numFmtId="14" fontId="4" fillId="2" borderId="2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4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44" fontId="7" fillId="3" borderId="3" xfId="0" applyNumberFormat="1" applyFont="1" applyFill="1" applyBorder="1" applyAlignment="1" applyProtection="1">
      <alignment horizontal="center" vertical="center" wrapText="1"/>
      <protection locked="0"/>
    </xf>
    <xf numFmtId="44" fontId="6" fillId="0" borderId="3" xfId="0" applyNumberFormat="1" applyFont="1" applyBorder="1" applyAlignment="1" applyProtection="1">
      <alignment horizontal="center" vertical="center" wrapText="1"/>
      <protection locked="0"/>
    </xf>
    <xf numFmtId="44" fontId="5" fillId="0" borderId="3" xfId="0" applyNumberFormat="1" applyFont="1" applyBorder="1" applyAlignment="1" applyProtection="1">
      <alignment horizontal="center" vertical="center" wrapText="1"/>
      <protection locked="0"/>
    </xf>
    <xf numFmtId="44" fontId="6" fillId="6" borderId="3" xfId="0" applyNumberFormat="1" applyFont="1" applyFill="1" applyBorder="1" applyAlignment="1" applyProtection="1">
      <alignment horizontal="center" vertical="center" wrapText="1"/>
      <protection locked="0"/>
    </xf>
    <xf numFmtId="44" fontId="7" fillId="5" borderId="3" xfId="0" applyNumberFormat="1" applyFont="1" applyFill="1" applyBorder="1" applyAlignment="1" applyProtection="1">
      <alignment horizontal="center" vertical="center" wrapText="1"/>
      <protection locked="0"/>
    </xf>
    <xf numFmtId="10" fontId="0" fillId="0" borderId="0" xfId="1" applyNumberFormat="1" applyFont="1" applyProtection="1">
      <protection locked="0"/>
    </xf>
    <xf numFmtId="10" fontId="2" fillId="0" borderId="0" xfId="1" applyNumberFormat="1" applyFont="1" applyFill="1" applyAlignment="1" applyProtection="1">
      <alignment horizontal="center"/>
      <protection locked="0"/>
    </xf>
    <xf numFmtId="10" fontId="6" fillId="4" borderId="3" xfId="1" applyNumberFormat="1" applyFont="1" applyFill="1" applyBorder="1" applyAlignment="1" applyProtection="1">
      <alignment horizontal="center" vertical="center" wrapText="1"/>
      <protection locked="0"/>
    </xf>
    <xf numFmtId="10" fontId="3" fillId="0" borderId="0" xfId="1" applyNumberFormat="1" applyFont="1" applyProtection="1">
      <protection locked="0"/>
    </xf>
    <xf numFmtId="10" fontId="2" fillId="0" borderId="0" xfId="1" applyNumberFormat="1" applyFont="1" applyProtection="1"/>
    <xf numFmtId="10" fontId="0" fillId="0" borderId="0" xfId="1" applyNumberFormat="1" applyFont="1"/>
    <xf numFmtId="10" fontId="0" fillId="0" borderId="0" xfId="1" applyNumberFormat="1" applyFont="1" applyFill="1" applyProtection="1">
      <protection locked="0"/>
    </xf>
    <xf numFmtId="10" fontId="6" fillId="6" borderId="3" xfId="1" applyNumberFormat="1" applyFont="1" applyFill="1" applyBorder="1" applyAlignment="1" applyProtection="1">
      <alignment horizontal="center" vertical="center" wrapText="1"/>
      <protection locked="0"/>
    </xf>
    <xf numFmtId="10" fontId="3" fillId="0" borderId="0" xfId="1" applyNumberFormat="1" applyFont="1" applyFill="1" applyProtection="1">
      <protection locked="0"/>
    </xf>
    <xf numFmtId="44" fontId="0" fillId="0" borderId="0" xfId="2" applyFont="1" applyProtection="1">
      <protection locked="0"/>
    </xf>
    <xf numFmtId="0" fontId="2" fillId="0" borderId="0" xfId="0" applyFont="1" applyAlignment="1">
      <alignment horizontal="left"/>
    </xf>
    <xf numFmtId="44" fontId="8" fillId="4" borderId="0" xfId="0" applyNumberFormat="1" applyFont="1" applyFill="1" applyAlignment="1" applyProtection="1">
      <alignment horizontal="center"/>
      <protection locked="0"/>
    </xf>
    <xf numFmtId="44" fontId="9" fillId="3" borderId="0" xfId="0" applyNumberFormat="1" applyFont="1" applyFill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right"/>
      <protection locked="0"/>
    </xf>
    <xf numFmtId="9" fontId="2" fillId="0" borderId="2" xfId="1" applyFont="1" applyBorder="1" applyAlignment="1" applyProtection="1">
      <alignment horizontal="center"/>
      <protection locked="0"/>
    </xf>
  </cellXfs>
  <cellStyles count="3">
    <cellStyle name="Currency" xfId="2" builtinId="4"/>
    <cellStyle name="Normal" xfId="0" builtinId="0"/>
    <cellStyle name="Percent" xfId="1" builtinId="5"/>
  </cellStyles>
  <dxfs count="49">
    <dxf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  <protection locked="1" hidden="0"/>
    </dxf>
    <dxf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  <protection locked="1" hidden="0"/>
    </dxf>
    <dxf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  <protection locked="0" hidden="0"/>
    </dxf>
    <dxf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  <protection locked="1" hidden="0"/>
    </dxf>
    <dxf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  <protection locked="1" hidden="0"/>
    </dxf>
    <dxf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  <protection locked="0" hidden="0"/>
    </dxf>
    <dxf>
      <numFmt numFmtId="14" formatCode="0.00%"/>
      <fill>
        <patternFill patternType="none">
          <fgColor indexed="64"/>
          <bgColor auto="1"/>
        </patternFill>
      </fill>
      <protection locked="0" hidden="0"/>
    </dxf>
    <dxf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  <protection locked="1" hidden="0"/>
    </dxf>
    <dxf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  <protection locked="0" hidden="0"/>
    </dxf>
    <dxf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  <protection locked="1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protection locked="1" hidden="0"/>
    </dxf>
    <dxf>
      <numFmt numFmtId="34" formatCode="_(&quot;$&quot;* #,##0.00_);_(&quot;$&quot;* \(#,##0.00\);_(&quot;$&quot;* &quot;-&quot;??_);_(@_)"/>
      <protection locked="1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1" hidden="0"/>
    </dxf>
    <dxf>
      <numFmt numFmtId="34" formatCode="_(&quot;$&quot;* #,##0.00_);_(&quot;$&quot;* \(#,##0.00\);_(&quot;$&quot;* &quot;-&quot;??_);_(@_)"/>
      <protection locked="1" hidden="0"/>
    </dxf>
    <dxf>
      <numFmt numFmtId="34" formatCode="_(&quot;$&quot;* #,##0.00_);_(&quot;$&quot;* \(#,##0.00\);_(&quot;$&quot;* &quot;-&quot;??_);_(@_)"/>
      <protection locked="0" hidden="0"/>
    </dxf>
    <dxf>
      <numFmt numFmtId="14" formatCode="0.00%"/>
      <protection locked="0" hidden="0"/>
    </dxf>
    <dxf>
      <numFmt numFmtId="34" formatCode="_(&quot;$&quot;* #,##0.00_);_(&quot;$&quot;* \(#,##0.00\);_(&quot;$&quot;* &quot;-&quot;??_);_(@_)"/>
      <protection locked="1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protection locked="1" hidden="0"/>
    </dxf>
    <dxf>
      <numFmt numFmtId="34" formatCode="_(&quot;$&quot;* #,##0.00_);_(&quot;$&quot;* \(#,##0.00\);_(&quot;$&quot;* &quot;-&quot;??_);_(@_)"/>
      <protection locked="1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1" hidden="0"/>
    </dxf>
    <dxf>
      <numFmt numFmtId="34" formatCode="_(&quot;$&quot;* #,##0.00_);_(&quot;$&quot;* \(#,##0.00\);_(&quot;$&quot;* &quot;-&quot;??_);_(@_)"/>
      <protection locked="1" hidden="0"/>
    </dxf>
    <dxf>
      <numFmt numFmtId="34" formatCode="_(&quot;$&quot;* #,##0.00_);_(&quot;$&quot;* \(#,##0.00\);_(&quot;$&quot;* &quot;-&quot;??_);_(@_)"/>
      <protection locked="0" hidden="0"/>
    </dxf>
    <dxf>
      <numFmt numFmtId="14" formatCode="0.00%"/>
      <protection locked="0" hidden="0"/>
    </dxf>
    <dxf>
      <numFmt numFmtId="34" formatCode="_(&quot;$&quot;* #,##0.00_);_(&quot;$&quot;* \(#,##0.00\);_(&quot;$&quot;* &quot;-&quot;??_);_(@_)"/>
      <protection locked="1" hidden="0"/>
    </dxf>
    <dxf>
      <numFmt numFmtId="34" formatCode="_(&quot;$&quot;* #,##0.00_);_(&quot;$&quot;* \(#,##0.00\);_(&quot;$&quot;* &quot;-&quot;??_);_(@_)"/>
      <protection locked="0" hidden="0"/>
    </dxf>
    <dxf>
      <numFmt numFmtId="34" formatCode="_(&quot;$&quot;* #,##0.00_);_(&quot;$&quot;* \(#,##0.00\);_(&quot;$&quot;* &quot;-&quot;??_);_(@_)"/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center" vertical="center"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C9628F5-43ED-4662-817C-CB02AF5F46E4}" name="Table1" displayName="Table1" ref="A3:H23" totalsRowShown="0" headerRowDxfId="48">
  <autoFilter ref="A3:H23" xr:uid="{00000000-0009-0000-0100-000001000000}"/>
  <tableColumns count="8">
    <tableColumn id="1" xr3:uid="{22E19956-F0AE-4599-A2E9-FD1E54F4B6CB}" name="Item No"/>
    <tableColumn id="2" xr3:uid="{3AFECEAC-4ABD-49F4-A999-87D8B2005FB0}" name="Payment Type"/>
    <tableColumn id="3" xr3:uid="{04D3A7E9-513A-4F42-9059-2B953E09426C}" name="Expense Category"/>
    <tableColumn id="4" xr3:uid="{4F2D66B2-52B4-4986-8FC6-874A7C63933D}" name="Description"/>
    <tableColumn id="5" xr3:uid="{FABC5639-EFFD-490E-B631-879E40950A59}" name="Obligation Amount" dataDxfId="47"/>
    <tableColumn id="6" xr3:uid="{1B8157BF-B85C-457A-9D85-0729E3979DED}" name="Obligation Direct Cost" dataDxfId="46"/>
    <tableColumn id="7" xr3:uid="{AC09B1FF-7F59-4D80-87CF-866D1A3A90B2}" name="Obligation Indirect Cost" dataDxfId="45"/>
    <tableColumn id="8" xr3:uid="{1751517A-792D-49D0-8A4C-6CC079A0B017}" name="NICRA Rate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A07D8D6-3932-41C1-8A97-851959062505}" name="Table14" displayName="Table14" ref="A6:M37" totalsRowShown="0" headerRowDxfId="44" dataDxfId="43">
  <autoFilter ref="A6:M37" xr:uid="{00000000-0009-0000-0100-000001000000}"/>
  <tableColumns count="13">
    <tableColumn id="1" xr3:uid="{2CC370FA-CD71-4185-9818-715D182777CB}" name="Item No" dataDxfId="42"/>
    <tableColumn id="3" xr3:uid="{8FD295F9-365F-4706-8B22-10757BD9AD4F}" name="Expense Category" dataDxfId="41"/>
    <tableColumn id="4" xr3:uid="{AB18EA49-4180-4347-8825-D6B3F385C75B}" name="Description" dataDxfId="40"/>
    <tableColumn id="5" xr3:uid="{FEE8AD56-3148-4342-B3DA-E3FFC481A819}" name="Obligation Amount    (column E+F)" dataDxfId="39">
      <calculatedColumnFormula>SUM(Table14[[#This Row],[Enter Obligation Direct Cost]:[Obligation Indirect Cost (column E * G)]])</calculatedColumnFormula>
    </tableColumn>
    <tableColumn id="6" xr3:uid="{23F49CCE-F09D-4AA7-A90B-34700541A217}" name="Enter Obligation Direct Cost" dataDxfId="38"/>
    <tableColumn id="7" xr3:uid="{7A874755-61E5-4EA9-9AC9-F1C3145127A8}" name="Obligation Indirect Cost (column E * G)" dataDxfId="37">
      <calculatedColumnFormula>ROUND((PRODUCT(E7,G7)),2)</calculatedColumnFormula>
    </tableColumn>
    <tableColumn id="8" xr3:uid="{64D16FE3-AB9D-4957-B722-971174A05069}" name="Enter NICRA Rate or 0" dataDxfId="36" dataCellStyle="Percent"/>
    <tableColumn id="9" xr3:uid="{A24BA38B-F76A-4ACB-861D-F7B78139F5E2}" name="Enter Direct Expense this period" dataDxfId="35"/>
    <tableColumn id="10" xr3:uid="{37488718-E7BE-4424-924B-5C8FF540F74E}" name="Indirect Costs    (column G * H)" dataDxfId="34">
      <calculatedColumnFormula>ROUND((PRODUCT(H7,G7)),2)</calculatedColumnFormula>
    </tableColumn>
    <tableColumn id="11" xr3:uid="{33631650-EC29-46E3-A9EB-1F20244AE7EA}" name="Total this Requesst (column H + I)" dataDxfId="33">
      <calculatedColumnFormula>SUM(H7,I7)</calculatedColumnFormula>
    </tableColumn>
    <tableColumn id="12" xr3:uid="{5DE90B97-E8A0-43E7-AC6C-752B9233C039}" name="Enter Previously Requested" dataDxfId="32">
      <calculatedColumnFormula>SUM(I7,J7)</calculatedColumnFormula>
    </tableColumn>
    <tableColumn id="14" xr3:uid="{C70D774E-9C35-4535-A8D0-BB5E3E100FA7}" name="Total Requested (column J + K)" dataDxfId="31">
      <calculatedColumnFormula>SUM(J7,K7)</calculatedColumnFormula>
    </tableColumn>
    <tableColumn id="13" xr3:uid="{DB00BD79-5AB7-41E8-B5FD-F2B82E1E8CDD}" name="Remaining Balance      (column D - L)" dataDxfId="30">
      <calculatedColumnFormula>SUM(Table14[[#This Row],[Obligation Amount    (column E+F)]],-Table14[[#This Row],[Total Requested (column J + K)]])</calculatedColumn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37228D2-D6A6-4497-A7A5-3D80C5870DA9}" name="Table143" displayName="Table143" ref="A6:M37" totalsRowShown="0" headerRowDxfId="29" dataDxfId="28">
  <autoFilter ref="A6:M37" xr:uid="{00000000-0009-0000-0100-000001000000}"/>
  <tableColumns count="13">
    <tableColumn id="1" xr3:uid="{A61D5627-14C0-462A-96B4-B72C8B67F0DA}" name="Item No" dataDxfId="27"/>
    <tableColumn id="3" xr3:uid="{22ED3798-C147-4BBE-AF4E-8E26CE1BFBD6}" name="Expense Category" dataDxfId="26"/>
    <tableColumn id="4" xr3:uid="{0A45EB29-6B7A-43C8-A8AE-4158CEAF52DF}" name="Description" dataDxfId="25"/>
    <tableColumn id="5" xr3:uid="{159BA36E-A4A8-4EB4-9D66-1C72A93999A7}" name="Total Non-Federal Amount    (column E+F)" dataDxfId="24">
      <calculatedColumnFormula>SUM(Table143[[#This Row],[Enter Non-Federal Direct Cost]:[Non-Federal Indirect Cost (column E * G)]])</calculatedColumnFormula>
    </tableColumn>
    <tableColumn id="6" xr3:uid="{9C9D90EA-0A83-41F3-BDCF-8816D9FB6ADA}" name="Enter Non-Federal Direct Cost" dataDxfId="23"/>
    <tableColumn id="7" xr3:uid="{4E0031E2-6BBC-4CEF-AFD5-5A57A5AC6779}" name="Non-Federal Indirect Cost (column E * G)" dataDxfId="22">
      <calculatedColumnFormula>ROUND((PRODUCT(E7,G7)),2)</calculatedColumnFormula>
    </tableColumn>
    <tableColumn id="8" xr3:uid="{BB360219-19FF-41A3-90CB-4EBEBBFF1865}" name="Enter NICRA Rate or 0" dataDxfId="21" dataCellStyle="Percent"/>
    <tableColumn id="9" xr3:uid="{C5F8CCDB-D367-46E1-AE3C-EC8B52F848B3}" name="Enter Direct Non-Federal expenses this period" dataDxfId="20"/>
    <tableColumn id="10" xr3:uid="{D3CCC7D7-B956-4A0A-A0D6-9BC98C2CC086}" name="Indirect Costs    (column G * H)" dataDxfId="19">
      <calculatedColumnFormula>ROUND((PRODUCT(H7,G7)),2)</calculatedColumnFormula>
    </tableColumn>
    <tableColumn id="11" xr3:uid="{637CB780-4BF5-4EE4-9F27-CCCE62B5A6A5}" name="Total Non-Federal Expenses this period      (column H + I)" dataDxfId="18">
      <calculatedColumnFormula>SUM(H7,I7)</calculatedColumnFormula>
    </tableColumn>
    <tableColumn id="12" xr3:uid="{5AEE4C88-6793-40A8-9F08-3CAE713DC224}" name="Enter Previously Requested" dataDxfId="17"/>
    <tableColumn id="14" xr3:uid="{298CBCFD-DC84-4073-A008-646440DC1FF9}" name="Total Requested (column J + K)" dataDxfId="16">
      <calculatedColumnFormula>SUM(J7,K7)</calculatedColumnFormula>
    </tableColumn>
    <tableColumn id="13" xr3:uid="{D3A6ABCB-7CE2-449F-BE14-A8B8EC1C4582}" name="Remaining Balance      (column D - L)" dataDxfId="15">
      <calculatedColumnFormula>SUM(Table143[[#This Row],[Total Non-Federal Amount    (column E+F)]],-Table143[[#This Row],[Total Requested (column J + K)]])</calculatedColumnFormula>
    </tableColumn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CC149A4-365C-4BD8-A97D-BE56C8803B6C}" name="Table145" displayName="Table145" ref="A4:M38" totalsRowShown="0" headerRowDxfId="14" dataDxfId="13">
  <autoFilter ref="A4:M38" xr:uid="{00000000-0009-0000-0100-000001000000}"/>
  <tableColumns count="13">
    <tableColumn id="1" xr3:uid="{A4D24C07-EFC0-4BEC-B698-2C0D09EBD3B5}" name="Item No" dataDxfId="12"/>
    <tableColumn id="3" xr3:uid="{71ABC313-DF44-4B45-BC37-555BA0890DB2}" name="Expense Category" dataDxfId="11"/>
    <tableColumn id="4" xr3:uid="{FA2C6661-9E4A-4971-BD26-E9C2815A5D47}" name="Description" dataDxfId="10"/>
    <tableColumn id="5" xr3:uid="{7873EB98-F882-44AB-A8B2-9E883CD7EB50}" name="Advanced Amount    (column E + F)" dataDxfId="9">
      <calculatedColumnFormula>SUM(Table145[[#This Row],[ Enter Advanced Direct Costs]:[Indirect Cost (column E * G)]])</calculatedColumnFormula>
    </tableColumn>
    <tableColumn id="6" xr3:uid="{B3FCAED6-E68A-4A67-9F08-EEA7268B1C24}" name=" Enter Advanced Direct Costs" dataDxfId="8"/>
    <tableColumn id="7" xr3:uid="{BE46E2A5-743B-4C52-812B-6E1387B5267A}" name="Indirect Cost (column E * G)" dataDxfId="7">
      <calculatedColumnFormula>ROUND((PRODUCT(E5,G5)),2)</calculatedColumnFormula>
    </tableColumn>
    <tableColumn id="8" xr3:uid="{2CE9AD51-E144-41F8-AEAC-D075E84EAB42}" name="Enter NICRA Rate or 0" dataDxfId="6" dataCellStyle="Percent"/>
    <tableColumn id="9" xr3:uid="{7D84BA79-F7EB-4583-8604-E3D96F3C42BF}" name="Enter Actual Direct Expense" dataDxfId="5"/>
    <tableColumn id="10" xr3:uid="{D5C4E79C-0598-4A48-BD10-3FF3A592D9F2}" name="Indirect Costs     (column G * H)" dataDxfId="4">
      <calculatedColumnFormula>ROUND((PRODUCT(H5,G5)),2)</calculatedColumnFormula>
    </tableColumn>
    <tableColumn id="11" xr3:uid="{1E4C06AA-B993-487B-9C3F-89999FD5BA16}" name="Total This Period       (column H + I)" dataDxfId="3">
      <calculatedColumnFormula>SUM(H5,I5)</calculatedColumnFormula>
    </tableColumn>
    <tableColumn id="12" xr3:uid="{F1B933BA-4747-4AAF-BCD1-AC09257E5198}" name="Enter Previously Liquidated" dataDxfId="2"/>
    <tableColumn id="14" xr3:uid="{D2F501F9-899E-4FD4-85F0-5FE290677651}" name="Total Liquidated (column J + K)" dataDxfId="1">
      <calculatedColumnFormula>SUM(J5,K5)</calculatedColumnFormula>
    </tableColumn>
    <tableColumn id="13" xr3:uid="{E6C9FC92-6DD5-4E3C-8F86-462614D5FEC6}" name="Open Advance Balance      (column D - L)" dataDxfId="0">
      <calculatedColumnFormula>SUM(Table145[[#This Row],[Advanced Amount    (column E + F)]],-Table145[[#This Row],[Total Liquidated (column J + K)]])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14F24-ECAE-4B5A-A900-B3909D26A153}">
  <sheetPr codeName="Sheet1"/>
  <dimension ref="A1:H24"/>
  <sheetViews>
    <sheetView workbookViewId="0">
      <selection activeCell="F6" sqref="F6"/>
    </sheetView>
  </sheetViews>
  <sheetFormatPr defaultRowHeight="14.5" x14ac:dyDescent="0.35"/>
  <cols>
    <col min="1" max="1" width="9.54296875" customWidth="1"/>
    <col min="2" max="2" width="14.26953125" customWidth="1"/>
    <col min="3" max="3" width="17.26953125" customWidth="1"/>
    <col min="4" max="4" width="29.54296875" bestFit="1" customWidth="1"/>
    <col min="5" max="7" width="16.7265625" style="3" customWidth="1"/>
    <col min="8" max="8" width="12.26953125" customWidth="1"/>
  </cols>
  <sheetData>
    <row r="1" spans="1:8" x14ac:dyDescent="0.35">
      <c r="A1" s="50" t="s">
        <v>0</v>
      </c>
      <c r="B1" s="50"/>
      <c r="C1" s="50"/>
      <c r="D1" s="50"/>
      <c r="E1" s="50"/>
      <c r="F1" s="50"/>
      <c r="G1" s="50"/>
      <c r="H1" s="50"/>
    </row>
    <row r="3" spans="1:8" s="1" customFormat="1" ht="34.9" customHeight="1" x14ac:dyDescent="0.35">
      <c r="A3" s="1" t="s">
        <v>1</v>
      </c>
      <c r="B3" s="1" t="s">
        <v>2</v>
      </c>
      <c r="C3" s="1" t="s">
        <v>3</v>
      </c>
      <c r="D3" s="1" t="s">
        <v>4</v>
      </c>
      <c r="E3" s="2" t="s">
        <v>5</v>
      </c>
      <c r="F3" s="2" t="s">
        <v>6</v>
      </c>
      <c r="G3" s="2" t="s">
        <v>7</v>
      </c>
      <c r="H3" s="1" t="s">
        <v>8</v>
      </c>
    </row>
    <row r="4" spans="1:8" x14ac:dyDescent="0.35">
      <c r="A4">
        <v>10</v>
      </c>
      <c r="B4" t="s">
        <v>9</v>
      </c>
      <c r="C4" t="s">
        <v>10</v>
      </c>
      <c r="E4" s="3">
        <v>635293</v>
      </c>
      <c r="F4" s="3">
        <v>550000</v>
      </c>
      <c r="G4" s="3">
        <v>57754</v>
      </c>
      <c r="H4">
        <v>10</v>
      </c>
    </row>
    <row r="5" spans="1:8" x14ac:dyDescent="0.35">
      <c r="A5">
        <v>20</v>
      </c>
      <c r="B5" t="s">
        <v>9</v>
      </c>
      <c r="C5" t="s">
        <v>11</v>
      </c>
      <c r="E5" s="3">
        <v>190588</v>
      </c>
      <c r="F5" s="3">
        <v>175000</v>
      </c>
      <c r="G5" s="3">
        <v>17326</v>
      </c>
      <c r="H5">
        <v>10</v>
      </c>
    </row>
    <row r="6" spans="1:8" x14ac:dyDescent="0.35">
      <c r="A6">
        <v>30</v>
      </c>
      <c r="B6" t="s">
        <v>9</v>
      </c>
      <c r="C6" t="s">
        <v>12</v>
      </c>
      <c r="E6" s="3">
        <v>84535</v>
      </c>
      <c r="F6" s="3">
        <v>75000</v>
      </c>
      <c r="G6" s="3">
        <v>7685</v>
      </c>
      <c r="H6">
        <v>10</v>
      </c>
    </row>
    <row r="7" spans="1:8" x14ac:dyDescent="0.35">
      <c r="A7">
        <v>40</v>
      </c>
      <c r="B7" t="s">
        <v>9</v>
      </c>
      <c r="C7" t="s">
        <v>13</v>
      </c>
      <c r="E7" s="3">
        <v>212737</v>
      </c>
      <c r="F7" s="3">
        <v>195000</v>
      </c>
      <c r="G7" s="3">
        <v>19340</v>
      </c>
      <c r="H7">
        <v>10</v>
      </c>
    </row>
    <row r="8" spans="1:8" x14ac:dyDescent="0.35">
      <c r="A8">
        <v>50</v>
      </c>
      <c r="B8" t="s">
        <v>9</v>
      </c>
      <c r="C8" t="s">
        <v>14</v>
      </c>
      <c r="D8" t="s">
        <v>15</v>
      </c>
      <c r="E8" s="3">
        <v>438720</v>
      </c>
      <c r="F8" s="3">
        <v>450000</v>
      </c>
      <c r="G8" s="3">
        <v>0</v>
      </c>
      <c r="H8">
        <v>0</v>
      </c>
    </row>
    <row r="9" spans="1:8" x14ac:dyDescent="0.35">
      <c r="A9">
        <v>60</v>
      </c>
      <c r="B9" t="s">
        <v>9</v>
      </c>
      <c r="C9" t="s">
        <v>14</v>
      </c>
      <c r="E9" s="3">
        <v>15195</v>
      </c>
      <c r="F9" s="3">
        <v>15000</v>
      </c>
      <c r="G9" s="3">
        <v>1381</v>
      </c>
      <c r="H9">
        <v>10</v>
      </c>
    </row>
    <row r="10" spans="1:8" x14ac:dyDescent="0.35">
      <c r="A10">
        <v>70</v>
      </c>
      <c r="B10" t="s">
        <v>9</v>
      </c>
      <c r="C10" t="s">
        <v>14</v>
      </c>
      <c r="D10" t="s">
        <v>16</v>
      </c>
      <c r="E10" s="3">
        <v>27500</v>
      </c>
      <c r="F10" s="3">
        <v>25000</v>
      </c>
      <c r="G10" s="3">
        <v>2500</v>
      </c>
      <c r="H10">
        <v>10</v>
      </c>
    </row>
    <row r="11" spans="1:8" x14ac:dyDescent="0.35">
      <c r="A11">
        <v>80</v>
      </c>
      <c r="B11" t="s">
        <v>9</v>
      </c>
      <c r="C11" t="s">
        <v>14</v>
      </c>
      <c r="D11" t="s">
        <v>16</v>
      </c>
      <c r="E11" s="3">
        <v>363938</v>
      </c>
      <c r="F11" s="3">
        <v>375000</v>
      </c>
      <c r="G11" s="3">
        <v>0</v>
      </c>
      <c r="H11">
        <v>0</v>
      </c>
    </row>
    <row r="12" spans="1:8" x14ac:dyDescent="0.35">
      <c r="A12">
        <v>90</v>
      </c>
      <c r="B12" t="s">
        <v>9</v>
      </c>
      <c r="C12" t="s">
        <v>14</v>
      </c>
      <c r="D12" t="s">
        <v>17</v>
      </c>
      <c r="E12" s="3">
        <v>666025</v>
      </c>
      <c r="F12" s="3">
        <v>650000</v>
      </c>
      <c r="G12" s="3">
        <v>0</v>
      </c>
      <c r="H12">
        <v>0</v>
      </c>
    </row>
    <row r="13" spans="1:8" x14ac:dyDescent="0.35">
      <c r="A13">
        <v>100</v>
      </c>
      <c r="B13" t="s">
        <v>9</v>
      </c>
      <c r="C13" t="s">
        <v>14</v>
      </c>
      <c r="D13" t="s">
        <v>17</v>
      </c>
      <c r="E13" s="3">
        <v>27500</v>
      </c>
      <c r="F13" s="3">
        <v>25000</v>
      </c>
      <c r="G13" s="3">
        <v>2500</v>
      </c>
      <c r="H13">
        <v>10</v>
      </c>
    </row>
    <row r="14" spans="1:8" x14ac:dyDescent="0.35">
      <c r="A14">
        <v>110</v>
      </c>
      <c r="B14" t="s">
        <v>9</v>
      </c>
      <c r="C14" t="s">
        <v>14</v>
      </c>
      <c r="D14" t="s">
        <v>18</v>
      </c>
      <c r="E14" s="3">
        <v>934577</v>
      </c>
      <c r="F14" s="3">
        <v>950000</v>
      </c>
      <c r="G14" s="3">
        <v>0</v>
      </c>
      <c r="H14">
        <v>0</v>
      </c>
    </row>
    <row r="15" spans="1:8" x14ac:dyDescent="0.35">
      <c r="A15">
        <v>120</v>
      </c>
      <c r="B15" t="s">
        <v>9</v>
      </c>
      <c r="C15" t="s">
        <v>14</v>
      </c>
      <c r="D15" t="s">
        <v>18</v>
      </c>
      <c r="E15" s="3">
        <v>839130</v>
      </c>
      <c r="F15" s="3">
        <v>850000</v>
      </c>
      <c r="G15" s="3">
        <v>0</v>
      </c>
      <c r="H15">
        <v>0</v>
      </c>
    </row>
    <row r="16" spans="1:8" x14ac:dyDescent="0.35">
      <c r="A16">
        <v>130</v>
      </c>
      <c r="B16" t="s">
        <v>9</v>
      </c>
      <c r="C16" t="s">
        <v>14</v>
      </c>
      <c r="D16" t="s">
        <v>19</v>
      </c>
      <c r="E16" s="3">
        <v>27500</v>
      </c>
      <c r="F16" s="3">
        <v>25000</v>
      </c>
      <c r="G16" s="3">
        <v>2500</v>
      </c>
      <c r="H16">
        <v>10</v>
      </c>
    </row>
    <row r="17" spans="1:8" x14ac:dyDescent="0.35">
      <c r="A17">
        <v>140</v>
      </c>
      <c r="B17" t="s">
        <v>9</v>
      </c>
      <c r="C17" t="s">
        <v>14</v>
      </c>
      <c r="D17" t="s">
        <v>19</v>
      </c>
      <c r="E17" s="3">
        <v>151160</v>
      </c>
      <c r="F17" s="3">
        <v>150000</v>
      </c>
      <c r="G17" s="3">
        <v>0</v>
      </c>
      <c r="H17">
        <v>0</v>
      </c>
    </row>
    <row r="18" spans="1:8" x14ac:dyDescent="0.35">
      <c r="A18">
        <v>150</v>
      </c>
      <c r="B18" t="s">
        <v>9</v>
      </c>
      <c r="C18" t="s">
        <v>14</v>
      </c>
      <c r="D18" t="s">
        <v>20</v>
      </c>
      <c r="E18" s="3">
        <v>609749</v>
      </c>
      <c r="F18" s="3">
        <v>610000</v>
      </c>
      <c r="G18" s="3">
        <v>0</v>
      </c>
      <c r="H18">
        <v>0</v>
      </c>
    </row>
    <row r="19" spans="1:8" x14ac:dyDescent="0.35">
      <c r="A19">
        <v>160</v>
      </c>
      <c r="B19" t="s">
        <v>9</v>
      </c>
      <c r="C19" t="s">
        <v>14</v>
      </c>
      <c r="D19" t="s">
        <v>20</v>
      </c>
      <c r="E19" s="3">
        <v>27500</v>
      </c>
      <c r="F19" s="3">
        <v>25000</v>
      </c>
      <c r="G19" s="3">
        <v>2500</v>
      </c>
      <c r="H19">
        <v>10</v>
      </c>
    </row>
    <row r="20" spans="1:8" x14ac:dyDescent="0.35">
      <c r="A20">
        <v>170</v>
      </c>
      <c r="B20" t="s">
        <v>9</v>
      </c>
      <c r="C20" t="s">
        <v>14</v>
      </c>
      <c r="D20" t="s">
        <v>21</v>
      </c>
      <c r="E20" s="3">
        <v>1059690</v>
      </c>
      <c r="F20" s="3">
        <v>1050000</v>
      </c>
      <c r="G20" s="3">
        <v>0</v>
      </c>
      <c r="H20">
        <v>0</v>
      </c>
    </row>
    <row r="21" spans="1:8" x14ac:dyDescent="0.35">
      <c r="A21">
        <v>180</v>
      </c>
      <c r="B21" t="s">
        <v>9</v>
      </c>
      <c r="C21" t="s">
        <v>14</v>
      </c>
      <c r="D21" t="s">
        <v>21</v>
      </c>
      <c r="E21" s="3">
        <v>27500</v>
      </c>
      <c r="F21" s="3">
        <v>25000</v>
      </c>
      <c r="G21" s="3">
        <v>2500</v>
      </c>
      <c r="H21">
        <v>10</v>
      </c>
    </row>
    <row r="22" spans="1:8" x14ac:dyDescent="0.35">
      <c r="A22">
        <v>190</v>
      </c>
      <c r="B22" t="s">
        <v>9</v>
      </c>
      <c r="C22" t="s">
        <v>14</v>
      </c>
      <c r="D22" t="s">
        <v>22</v>
      </c>
      <c r="E22" s="3">
        <v>570073</v>
      </c>
      <c r="F22" s="3">
        <v>570000</v>
      </c>
      <c r="G22" s="3">
        <v>0</v>
      </c>
      <c r="H22">
        <v>0</v>
      </c>
    </row>
    <row r="23" spans="1:8" x14ac:dyDescent="0.35">
      <c r="A23">
        <v>200</v>
      </c>
      <c r="B23" t="s">
        <v>9</v>
      </c>
      <c r="C23" t="s">
        <v>23</v>
      </c>
      <c r="E23" s="3">
        <v>15195</v>
      </c>
      <c r="F23" s="3">
        <v>13900</v>
      </c>
      <c r="G23" s="3">
        <v>1381</v>
      </c>
      <c r="H23">
        <v>10</v>
      </c>
    </row>
    <row r="24" spans="1:8" x14ac:dyDescent="0.35">
      <c r="E24" s="4">
        <f>SUBTOTAL(109,E4:E23)</f>
        <v>6924105</v>
      </c>
      <c r="F24" s="4">
        <f>SUBTOTAL(109,F4:F23)</f>
        <v>6803900</v>
      </c>
      <c r="G24" s="4">
        <f>SUBTOTAL(109,G4:G23)</f>
        <v>117367</v>
      </c>
    </row>
  </sheetData>
  <sheetProtection algorithmName="SHA-512" hashValue="ahYWSVKVjQkV3UUSAJUuFaFafaO1ctNGte+xOWoiG68RaEt7LDNrGs58pkqfHNFsaZCJEHI6edyp32/RopmoyQ==" saltValue="POlMOV09PMqmZmn/EOPUhw==" spinCount="100000" sheet="1" objects="1" scenarios="1"/>
  <mergeCells count="1">
    <mergeCell ref="A1:H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A0B06-999A-439E-A67B-97AC9042815F}">
  <sheetPr codeName="Sheet2">
    <pageSetUpPr fitToPage="1"/>
  </sheetPr>
  <dimension ref="A1:M42"/>
  <sheetViews>
    <sheetView tabSelected="1" workbookViewId="0">
      <selection activeCell="Q16" sqref="Q16"/>
    </sheetView>
  </sheetViews>
  <sheetFormatPr defaultRowHeight="14.5" x14ac:dyDescent="0.35"/>
  <cols>
    <col min="1" max="1" width="9.54296875" customWidth="1"/>
    <col min="2" max="2" width="20.453125" customWidth="1"/>
    <col min="3" max="3" width="29.54296875" bestFit="1" customWidth="1"/>
    <col min="4" max="6" width="16.7265625" style="3" customWidth="1"/>
    <col min="7" max="7" width="12.26953125" style="45" customWidth="1"/>
    <col min="8" max="13" width="16.7265625" style="3" customWidth="1"/>
  </cols>
  <sheetData>
    <row r="1" spans="1:13" s="5" customFormat="1" x14ac:dyDescent="0.35">
      <c r="C1" s="9"/>
      <c r="D1" s="10"/>
      <c r="E1" s="11" t="s">
        <v>24</v>
      </c>
      <c r="F1" s="11" t="s">
        <v>25</v>
      </c>
      <c r="G1" s="40"/>
      <c r="H1" s="7"/>
      <c r="I1" s="7"/>
      <c r="J1" s="7"/>
      <c r="K1" s="7"/>
      <c r="L1" s="7"/>
      <c r="M1" s="7"/>
    </row>
    <row r="2" spans="1:13" s="5" customFormat="1" ht="12.75" customHeight="1" x14ac:dyDescent="0.35">
      <c r="A2" s="53" t="s">
        <v>26</v>
      </c>
      <c r="B2" s="53"/>
      <c r="C2" s="12"/>
      <c r="D2" s="13" t="s">
        <v>27</v>
      </c>
      <c r="E2" s="32"/>
      <c r="F2" s="32"/>
      <c r="G2" s="54" t="s">
        <v>28</v>
      </c>
      <c r="H2" s="54"/>
      <c r="I2" s="33"/>
      <c r="J2" s="7"/>
      <c r="K2" s="7"/>
      <c r="L2" s="7"/>
      <c r="M2" s="7"/>
    </row>
    <row r="3" spans="1:13" s="5" customFormat="1" ht="5.15" customHeight="1" x14ac:dyDescent="0.35">
      <c r="A3" s="15"/>
      <c r="B3" s="15"/>
      <c r="C3" s="16"/>
      <c r="D3" s="17"/>
      <c r="E3" s="18"/>
      <c r="F3" s="18"/>
      <c r="G3" s="41"/>
      <c r="H3" s="19"/>
      <c r="I3" s="7"/>
      <c r="J3" s="7"/>
      <c r="K3" s="7"/>
      <c r="L3" s="7"/>
      <c r="M3" s="7"/>
    </row>
    <row r="4" spans="1:13" s="5" customFormat="1" x14ac:dyDescent="0.35">
      <c r="D4" s="7"/>
      <c r="E4" s="7"/>
      <c r="F4" s="7"/>
      <c r="G4" s="40"/>
      <c r="H4" s="7"/>
      <c r="I4" s="7"/>
      <c r="J4" s="7"/>
      <c r="K4" s="7"/>
      <c r="L4" s="7"/>
      <c r="M4" s="7"/>
    </row>
    <row r="5" spans="1:13" s="27" customFormat="1" thickBot="1" x14ac:dyDescent="0.35">
      <c r="D5" s="51" t="s">
        <v>29</v>
      </c>
      <c r="E5" s="51"/>
      <c r="F5" s="51"/>
      <c r="G5" s="51"/>
      <c r="H5" s="52" t="s">
        <v>30</v>
      </c>
      <c r="I5" s="52"/>
      <c r="J5" s="52"/>
      <c r="K5" s="28"/>
      <c r="L5" s="28"/>
      <c r="M5" s="28"/>
    </row>
    <row r="6" spans="1:13" s="20" customFormat="1" ht="70.5" customHeight="1" thickBot="1" x14ac:dyDescent="0.4">
      <c r="A6" s="20" t="s">
        <v>1</v>
      </c>
      <c r="B6" s="20" t="s">
        <v>3</v>
      </c>
      <c r="C6" s="20" t="s">
        <v>4</v>
      </c>
      <c r="D6" s="29" t="s">
        <v>31</v>
      </c>
      <c r="E6" s="34" t="s">
        <v>32</v>
      </c>
      <c r="F6" s="29" t="s">
        <v>33</v>
      </c>
      <c r="G6" s="42" t="s">
        <v>34</v>
      </c>
      <c r="H6" s="35" t="s">
        <v>35</v>
      </c>
      <c r="I6" s="30" t="s">
        <v>36</v>
      </c>
      <c r="J6" s="30" t="s">
        <v>37</v>
      </c>
      <c r="K6" s="36" t="s">
        <v>38</v>
      </c>
      <c r="L6" s="31" t="s">
        <v>39</v>
      </c>
      <c r="M6" s="31" t="s">
        <v>40</v>
      </c>
    </row>
    <row r="7" spans="1:13" s="5" customFormat="1" x14ac:dyDescent="0.35">
      <c r="D7" s="3">
        <f>SUM(Table14[[#This Row],[Enter Obligation Direct Cost]:[Obligation Indirect Cost (column E * G)]])</f>
        <v>0</v>
      </c>
      <c r="E7" s="7"/>
      <c r="F7" s="3">
        <f t="shared" ref="F7:F37" si="0">ROUND((PRODUCT(E7,G7)),2)</f>
        <v>0</v>
      </c>
      <c r="G7" s="40"/>
      <c r="H7" s="49"/>
      <c r="I7" s="3">
        <f t="shared" ref="I7:I37" si="1">ROUND((PRODUCT(H7,G7)),2)</f>
        <v>0</v>
      </c>
      <c r="J7" s="3">
        <f t="shared" ref="J7:J37" si="2">SUM(H7,I7)</f>
        <v>0</v>
      </c>
      <c r="K7" s="7"/>
      <c r="L7" s="3">
        <f t="shared" ref="L7:L37" si="3">SUM(J7,K7)</f>
        <v>0</v>
      </c>
      <c r="M7" s="3">
        <f>SUM(Table14[[#This Row],[Obligation Amount    (column E+F)]],-Table14[[#This Row],[Total Requested (column J + K)]])</f>
        <v>0</v>
      </c>
    </row>
    <row r="8" spans="1:13" s="5" customFormat="1" x14ac:dyDescent="0.35">
      <c r="D8" s="3">
        <f>SUM(Table14[[#This Row],[Enter Obligation Direct Cost]:[Obligation Indirect Cost (column E * G)]])</f>
        <v>0</v>
      </c>
      <c r="E8" s="7"/>
      <c r="F8" s="3">
        <f t="shared" si="0"/>
        <v>0</v>
      </c>
      <c r="G8" s="40"/>
      <c r="H8" s="7"/>
      <c r="I8" s="3">
        <f t="shared" si="1"/>
        <v>0</v>
      </c>
      <c r="J8" s="3">
        <f t="shared" si="2"/>
        <v>0</v>
      </c>
      <c r="K8" s="7">
        <v>0</v>
      </c>
      <c r="L8" s="3">
        <f t="shared" si="3"/>
        <v>0</v>
      </c>
      <c r="M8" s="3">
        <f>SUM(Table14[[#This Row],[Obligation Amount    (column E+F)]],-Table14[[#This Row],[Total Requested (column J + K)]])</f>
        <v>0</v>
      </c>
    </row>
    <row r="9" spans="1:13" s="5" customFormat="1" x14ac:dyDescent="0.35">
      <c r="D9" s="3">
        <f>SUM(Table14[[#This Row],[Enter Obligation Direct Cost]:[Obligation Indirect Cost (column E * G)]])</f>
        <v>0</v>
      </c>
      <c r="E9" s="7"/>
      <c r="F9" s="3">
        <f t="shared" si="0"/>
        <v>0</v>
      </c>
      <c r="G9" s="40"/>
      <c r="H9" s="7"/>
      <c r="I9" s="3">
        <f t="shared" si="1"/>
        <v>0</v>
      </c>
      <c r="J9" s="3">
        <f t="shared" si="2"/>
        <v>0</v>
      </c>
      <c r="K9" s="7">
        <v>0</v>
      </c>
      <c r="L9" s="3">
        <f t="shared" si="3"/>
        <v>0</v>
      </c>
      <c r="M9" s="3">
        <f>SUM(Table14[[#This Row],[Obligation Amount    (column E+F)]],-Table14[[#This Row],[Total Requested (column J + K)]])</f>
        <v>0</v>
      </c>
    </row>
    <row r="10" spans="1:13" s="5" customFormat="1" x14ac:dyDescent="0.35">
      <c r="D10" s="3">
        <f>SUM(Table14[[#This Row],[Enter Obligation Direct Cost]:[Obligation Indirect Cost (column E * G)]])</f>
        <v>0</v>
      </c>
      <c r="E10" s="7"/>
      <c r="F10" s="3">
        <f t="shared" si="0"/>
        <v>0</v>
      </c>
      <c r="G10" s="40"/>
      <c r="H10" s="7"/>
      <c r="I10" s="3">
        <f t="shared" si="1"/>
        <v>0</v>
      </c>
      <c r="J10" s="3">
        <f t="shared" si="2"/>
        <v>0</v>
      </c>
      <c r="K10" s="7">
        <v>0</v>
      </c>
      <c r="L10" s="3">
        <f t="shared" si="3"/>
        <v>0</v>
      </c>
      <c r="M10" s="3">
        <f>SUM(Table14[[#This Row],[Obligation Amount    (column E+F)]],-Table14[[#This Row],[Total Requested (column J + K)]])</f>
        <v>0</v>
      </c>
    </row>
    <row r="11" spans="1:13" s="5" customFormat="1" x14ac:dyDescent="0.35">
      <c r="D11" s="3">
        <f>SUM(Table14[[#This Row],[Enter Obligation Direct Cost]:[Obligation Indirect Cost (column E * G)]])</f>
        <v>0</v>
      </c>
      <c r="E11" s="7"/>
      <c r="F11" s="3">
        <f t="shared" si="0"/>
        <v>0</v>
      </c>
      <c r="G11" s="40"/>
      <c r="H11" s="7"/>
      <c r="I11" s="3">
        <f t="shared" si="1"/>
        <v>0</v>
      </c>
      <c r="J11" s="3">
        <f t="shared" si="2"/>
        <v>0</v>
      </c>
      <c r="K11" s="7">
        <v>0</v>
      </c>
      <c r="L11" s="3">
        <f t="shared" si="3"/>
        <v>0</v>
      </c>
      <c r="M11" s="3">
        <f>SUM(Table14[[#This Row],[Obligation Amount    (column E+F)]],-Table14[[#This Row],[Total Requested (column J + K)]])</f>
        <v>0</v>
      </c>
    </row>
    <row r="12" spans="1:13" s="5" customFormat="1" x14ac:dyDescent="0.35">
      <c r="D12" s="3">
        <f>SUM(Table14[[#This Row],[Enter Obligation Direct Cost]:[Obligation Indirect Cost (column E * G)]])</f>
        <v>0</v>
      </c>
      <c r="E12" s="7"/>
      <c r="F12" s="3">
        <f t="shared" si="0"/>
        <v>0</v>
      </c>
      <c r="G12" s="40"/>
      <c r="H12" s="7"/>
      <c r="I12" s="3">
        <f t="shared" si="1"/>
        <v>0</v>
      </c>
      <c r="J12" s="3">
        <f t="shared" si="2"/>
        <v>0</v>
      </c>
      <c r="K12" s="7">
        <v>0</v>
      </c>
      <c r="L12" s="3">
        <f t="shared" si="3"/>
        <v>0</v>
      </c>
      <c r="M12" s="3">
        <f>SUM(Table14[[#This Row],[Obligation Amount    (column E+F)]],-Table14[[#This Row],[Total Requested (column J + K)]])</f>
        <v>0</v>
      </c>
    </row>
    <row r="13" spans="1:13" s="5" customFormat="1" x14ac:dyDescent="0.35">
      <c r="D13" s="3">
        <f>SUM(Table14[[#This Row],[Enter Obligation Direct Cost]:[Obligation Indirect Cost (column E * G)]])</f>
        <v>0</v>
      </c>
      <c r="E13" s="7"/>
      <c r="F13" s="3">
        <f t="shared" si="0"/>
        <v>0</v>
      </c>
      <c r="G13" s="40"/>
      <c r="H13" s="7"/>
      <c r="I13" s="3">
        <f t="shared" si="1"/>
        <v>0</v>
      </c>
      <c r="J13" s="3">
        <f t="shared" si="2"/>
        <v>0</v>
      </c>
      <c r="K13" s="7">
        <v>0</v>
      </c>
      <c r="L13" s="3">
        <f t="shared" si="3"/>
        <v>0</v>
      </c>
      <c r="M13" s="3">
        <f>SUM(Table14[[#This Row],[Obligation Amount    (column E+F)]],-Table14[[#This Row],[Total Requested (column J + K)]])</f>
        <v>0</v>
      </c>
    </row>
    <row r="14" spans="1:13" s="5" customFormat="1" x14ac:dyDescent="0.35">
      <c r="D14" s="3">
        <f>SUM(Table14[[#This Row],[Enter Obligation Direct Cost]:[Obligation Indirect Cost (column E * G)]])</f>
        <v>0</v>
      </c>
      <c r="E14" s="7"/>
      <c r="F14" s="3">
        <f t="shared" si="0"/>
        <v>0</v>
      </c>
      <c r="G14" s="40"/>
      <c r="H14" s="7">
        <v>0</v>
      </c>
      <c r="I14" s="3">
        <f t="shared" si="1"/>
        <v>0</v>
      </c>
      <c r="J14" s="3">
        <f>SUM(H14,I14)</f>
        <v>0</v>
      </c>
      <c r="K14" s="7">
        <v>0</v>
      </c>
      <c r="L14" s="3">
        <f>SUM(J14,K14)</f>
        <v>0</v>
      </c>
      <c r="M14" s="3">
        <f>SUM(Table14[[#This Row],[Obligation Amount    (column E+F)]],-Table14[[#This Row],[Total Requested (column J + K)]])</f>
        <v>0</v>
      </c>
    </row>
    <row r="15" spans="1:13" s="5" customFormat="1" x14ac:dyDescent="0.35">
      <c r="D15" s="3">
        <f>SUM(Table14[[#This Row],[Enter Obligation Direct Cost]:[Obligation Indirect Cost (column E * G)]])</f>
        <v>0</v>
      </c>
      <c r="E15" s="7"/>
      <c r="F15" s="3">
        <f t="shared" si="0"/>
        <v>0</v>
      </c>
      <c r="G15" s="40"/>
      <c r="H15" s="7">
        <v>0</v>
      </c>
      <c r="I15" s="3">
        <f t="shared" si="1"/>
        <v>0</v>
      </c>
      <c r="J15" s="3">
        <f>SUM(H15,I15)</f>
        <v>0</v>
      </c>
      <c r="K15" s="7">
        <v>0</v>
      </c>
      <c r="L15" s="3">
        <f>SUM(J15,K15)</f>
        <v>0</v>
      </c>
      <c r="M15" s="3">
        <f>SUM(Table14[[#This Row],[Obligation Amount    (column E+F)]],-Table14[[#This Row],[Total Requested (column J + K)]])</f>
        <v>0</v>
      </c>
    </row>
    <row r="16" spans="1:13" s="5" customFormat="1" x14ac:dyDescent="0.35">
      <c r="D16" s="3">
        <f>SUM(Table14[[#This Row],[Enter Obligation Direct Cost]:[Obligation Indirect Cost (column E * G)]])</f>
        <v>0</v>
      </c>
      <c r="E16" s="7"/>
      <c r="F16" s="3">
        <f t="shared" si="0"/>
        <v>0</v>
      </c>
      <c r="G16" s="40"/>
      <c r="H16" s="7">
        <v>0</v>
      </c>
      <c r="I16" s="3">
        <f t="shared" si="1"/>
        <v>0</v>
      </c>
      <c r="J16" s="3">
        <f>SUM(H16,I16)</f>
        <v>0</v>
      </c>
      <c r="K16" s="7">
        <v>0</v>
      </c>
      <c r="L16" s="3">
        <f>SUM(J16,K16)</f>
        <v>0</v>
      </c>
      <c r="M16" s="3">
        <f>SUM(Table14[[#This Row],[Obligation Amount    (column E+F)]],-Table14[[#This Row],[Total Requested (column J + K)]])</f>
        <v>0</v>
      </c>
    </row>
    <row r="17" spans="4:13" s="5" customFormat="1" x14ac:dyDescent="0.35">
      <c r="D17" s="3">
        <f>SUM(Table14[[#This Row],[Enter Obligation Direct Cost]:[Obligation Indirect Cost (column E * G)]])</f>
        <v>0</v>
      </c>
      <c r="E17" s="7"/>
      <c r="F17" s="3">
        <f t="shared" si="0"/>
        <v>0</v>
      </c>
      <c r="G17" s="40"/>
      <c r="H17" s="7">
        <v>0</v>
      </c>
      <c r="I17" s="3">
        <f t="shared" si="1"/>
        <v>0</v>
      </c>
      <c r="J17" s="3">
        <f>SUM(H17,I17)</f>
        <v>0</v>
      </c>
      <c r="K17" s="7">
        <v>0</v>
      </c>
      <c r="L17" s="3">
        <f>SUM(J17,K17)</f>
        <v>0</v>
      </c>
      <c r="M17" s="3">
        <f>SUM(Table14[[#This Row],[Obligation Amount    (column E+F)]],-Table14[[#This Row],[Total Requested (column J + K)]])</f>
        <v>0</v>
      </c>
    </row>
    <row r="18" spans="4:13" s="5" customFormat="1" x14ac:dyDescent="0.35">
      <c r="D18" s="3">
        <f>SUM(Table14[[#This Row],[Enter Obligation Direct Cost]:[Obligation Indirect Cost (column E * G)]])</f>
        <v>0</v>
      </c>
      <c r="E18" s="7"/>
      <c r="F18" s="3">
        <f t="shared" si="0"/>
        <v>0</v>
      </c>
      <c r="G18" s="40"/>
      <c r="H18" s="7">
        <v>0</v>
      </c>
      <c r="I18" s="3">
        <f t="shared" si="1"/>
        <v>0</v>
      </c>
      <c r="J18" s="3">
        <f>SUM(H18,I18)</f>
        <v>0</v>
      </c>
      <c r="K18" s="7">
        <v>0</v>
      </c>
      <c r="L18" s="3">
        <f>SUM(J18,K18)</f>
        <v>0</v>
      </c>
      <c r="M18" s="3">
        <f>SUM(Table14[[#This Row],[Obligation Amount    (column E+F)]],-Table14[[#This Row],[Total Requested (column J + K)]])</f>
        <v>0</v>
      </c>
    </row>
    <row r="19" spans="4:13" s="5" customFormat="1" x14ac:dyDescent="0.35">
      <c r="D19" s="3">
        <f>SUM(Table14[[#This Row],[Enter Obligation Direct Cost]:[Obligation Indirect Cost (column E * G)]])</f>
        <v>0</v>
      </c>
      <c r="E19" s="7"/>
      <c r="F19" s="3">
        <f t="shared" si="0"/>
        <v>0</v>
      </c>
      <c r="G19" s="40"/>
      <c r="H19" s="7">
        <v>0</v>
      </c>
      <c r="I19" s="3">
        <f t="shared" si="1"/>
        <v>0</v>
      </c>
      <c r="J19" s="3">
        <f t="shared" si="2"/>
        <v>0</v>
      </c>
      <c r="K19" s="7">
        <v>0</v>
      </c>
      <c r="L19" s="3">
        <f t="shared" si="3"/>
        <v>0</v>
      </c>
      <c r="M19" s="3">
        <f>SUM(Table14[[#This Row],[Obligation Amount    (column E+F)]],-Table14[[#This Row],[Total Requested (column J + K)]])</f>
        <v>0</v>
      </c>
    </row>
    <row r="20" spans="4:13" s="5" customFormat="1" x14ac:dyDescent="0.35">
      <c r="D20" s="3">
        <f>SUM(Table14[[#This Row],[Enter Obligation Direct Cost]:[Obligation Indirect Cost (column E * G)]])</f>
        <v>0</v>
      </c>
      <c r="E20" s="7"/>
      <c r="F20" s="3">
        <f t="shared" si="0"/>
        <v>0</v>
      </c>
      <c r="G20" s="40"/>
      <c r="H20" s="7">
        <v>0</v>
      </c>
      <c r="I20" s="3">
        <f t="shared" si="1"/>
        <v>0</v>
      </c>
      <c r="J20" s="3">
        <f t="shared" si="2"/>
        <v>0</v>
      </c>
      <c r="K20" s="7">
        <v>0</v>
      </c>
      <c r="L20" s="3">
        <f t="shared" si="3"/>
        <v>0</v>
      </c>
      <c r="M20" s="3">
        <f>SUM(Table14[[#This Row],[Obligation Amount    (column E+F)]],-Table14[[#This Row],[Total Requested (column J + K)]])</f>
        <v>0</v>
      </c>
    </row>
    <row r="21" spans="4:13" s="5" customFormat="1" x14ac:dyDescent="0.35">
      <c r="D21" s="3">
        <f>SUM(Table14[[#This Row],[Enter Obligation Direct Cost]:[Obligation Indirect Cost (column E * G)]])</f>
        <v>0</v>
      </c>
      <c r="E21" s="7"/>
      <c r="F21" s="3">
        <f t="shared" si="0"/>
        <v>0</v>
      </c>
      <c r="G21" s="40"/>
      <c r="H21" s="7">
        <v>0</v>
      </c>
      <c r="I21" s="3">
        <f t="shared" si="1"/>
        <v>0</v>
      </c>
      <c r="J21" s="3">
        <f t="shared" si="2"/>
        <v>0</v>
      </c>
      <c r="K21" s="7">
        <v>0</v>
      </c>
      <c r="L21" s="3">
        <f t="shared" si="3"/>
        <v>0</v>
      </c>
      <c r="M21" s="3">
        <f>SUM(Table14[[#This Row],[Obligation Amount    (column E+F)]],-Table14[[#This Row],[Total Requested (column J + K)]])</f>
        <v>0</v>
      </c>
    </row>
    <row r="22" spans="4:13" s="5" customFormat="1" x14ac:dyDescent="0.35">
      <c r="D22" s="3">
        <f>SUM(Table14[[#This Row],[Enter Obligation Direct Cost]:[Obligation Indirect Cost (column E * G)]])</f>
        <v>0</v>
      </c>
      <c r="E22" s="7"/>
      <c r="F22" s="3">
        <f t="shared" si="0"/>
        <v>0</v>
      </c>
      <c r="G22" s="40"/>
      <c r="H22" s="7">
        <v>0</v>
      </c>
      <c r="I22" s="3">
        <f t="shared" si="1"/>
        <v>0</v>
      </c>
      <c r="J22" s="3">
        <f t="shared" si="2"/>
        <v>0</v>
      </c>
      <c r="K22" s="7">
        <v>0</v>
      </c>
      <c r="L22" s="3">
        <f t="shared" si="3"/>
        <v>0</v>
      </c>
      <c r="M22" s="3">
        <f>SUM(Table14[[#This Row],[Obligation Amount    (column E+F)]],-Table14[[#This Row],[Total Requested (column J + K)]])</f>
        <v>0</v>
      </c>
    </row>
    <row r="23" spans="4:13" s="5" customFormat="1" x14ac:dyDescent="0.35">
      <c r="D23" s="3">
        <f>SUM(Table14[[#This Row],[Enter Obligation Direct Cost]:[Obligation Indirect Cost (column E * G)]])</f>
        <v>0</v>
      </c>
      <c r="E23" s="7"/>
      <c r="F23" s="3">
        <f t="shared" si="0"/>
        <v>0</v>
      </c>
      <c r="G23" s="40"/>
      <c r="H23" s="7">
        <v>0</v>
      </c>
      <c r="I23" s="3">
        <f t="shared" si="1"/>
        <v>0</v>
      </c>
      <c r="J23" s="3">
        <f t="shared" si="2"/>
        <v>0</v>
      </c>
      <c r="K23" s="7">
        <v>0</v>
      </c>
      <c r="L23" s="3">
        <f t="shared" si="3"/>
        <v>0</v>
      </c>
      <c r="M23" s="3">
        <f>SUM(Table14[[#This Row],[Obligation Amount    (column E+F)]],-Table14[[#This Row],[Total Requested (column J + K)]])</f>
        <v>0</v>
      </c>
    </row>
    <row r="24" spans="4:13" s="5" customFormat="1" x14ac:dyDescent="0.35">
      <c r="D24" s="3">
        <f>SUM(Table14[[#This Row],[Enter Obligation Direct Cost]:[Obligation Indirect Cost (column E * G)]])</f>
        <v>0</v>
      </c>
      <c r="E24" s="7"/>
      <c r="F24" s="3">
        <f t="shared" si="0"/>
        <v>0</v>
      </c>
      <c r="G24" s="40"/>
      <c r="H24" s="7">
        <v>0</v>
      </c>
      <c r="I24" s="3">
        <f t="shared" si="1"/>
        <v>0</v>
      </c>
      <c r="J24" s="3">
        <f t="shared" si="2"/>
        <v>0</v>
      </c>
      <c r="K24" s="7">
        <v>0</v>
      </c>
      <c r="L24" s="3">
        <f t="shared" si="3"/>
        <v>0</v>
      </c>
      <c r="M24" s="3">
        <f>SUM(Table14[[#This Row],[Obligation Amount    (column E+F)]],-Table14[[#This Row],[Total Requested (column J + K)]])</f>
        <v>0</v>
      </c>
    </row>
    <row r="25" spans="4:13" s="5" customFormat="1" x14ac:dyDescent="0.35">
      <c r="D25" s="3">
        <f>SUM(Table14[[#This Row],[Enter Obligation Direct Cost]:[Obligation Indirect Cost (column E * G)]])</f>
        <v>0</v>
      </c>
      <c r="E25" s="7"/>
      <c r="F25" s="3">
        <f t="shared" si="0"/>
        <v>0</v>
      </c>
      <c r="G25" s="40"/>
      <c r="H25" s="7">
        <v>0</v>
      </c>
      <c r="I25" s="3">
        <f t="shared" si="1"/>
        <v>0</v>
      </c>
      <c r="J25" s="3">
        <f t="shared" si="2"/>
        <v>0</v>
      </c>
      <c r="K25" s="7">
        <v>0</v>
      </c>
      <c r="L25" s="3">
        <f t="shared" si="3"/>
        <v>0</v>
      </c>
      <c r="M25" s="3">
        <f>SUM(Table14[[#This Row],[Obligation Amount    (column E+F)]],-Table14[[#This Row],[Total Requested (column J + K)]])</f>
        <v>0</v>
      </c>
    </row>
    <row r="26" spans="4:13" s="5" customFormat="1" x14ac:dyDescent="0.35">
      <c r="D26" s="3">
        <f>SUM(Table14[[#This Row],[Enter Obligation Direct Cost]:[Obligation Indirect Cost (column E * G)]])</f>
        <v>0</v>
      </c>
      <c r="E26" s="7"/>
      <c r="F26" s="3">
        <f t="shared" si="0"/>
        <v>0</v>
      </c>
      <c r="G26" s="40"/>
      <c r="H26" s="7">
        <v>0</v>
      </c>
      <c r="I26" s="3">
        <f t="shared" si="1"/>
        <v>0</v>
      </c>
      <c r="J26" s="3">
        <f t="shared" si="2"/>
        <v>0</v>
      </c>
      <c r="K26" s="7">
        <v>0</v>
      </c>
      <c r="L26" s="3">
        <f t="shared" si="3"/>
        <v>0</v>
      </c>
      <c r="M26" s="3">
        <f>SUM(Table14[[#This Row],[Obligation Amount    (column E+F)]],-Table14[[#This Row],[Total Requested (column J + K)]])</f>
        <v>0</v>
      </c>
    </row>
    <row r="27" spans="4:13" s="5" customFormat="1" x14ac:dyDescent="0.35">
      <c r="D27" s="3">
        <f>SUM(Table14[[#This Row],[Enter Obligation Direct Cost]:[Obligation Indirect Cost (column E * G)]])</f>
        <v>0</v>
      </c>
      <c r="E27" s="7"/>
      <c r="F27" s="3">
        <f t="shared" si="0"/>
        <v>0</v>
      </c>
      <c r="G27" s="40"/>
      <c r="H27" s="7">
        <v>0</v>
      </c>
      <c r="I27" s="3">
        <f t="shared" si="1"/>
        <v>0</v>
      </c>
      <c r="J27" s="3">
        <f t="shared" si="2"/>
        <v>0</v>
      </c>
      <c r="K27" s="7">
        <f t="shared" ref="K27:K37" si="4">SUM(I27,J27)</f>
        <v>0</v>
      </c>
      <c r="L27" s="3">
        <f t="shared" si="3"/>
        <v>0</v>
      </c>
      <c r="M27" s="3">
        <f>SUM(Table14[[#This Row],[Obligation Amount    (column E+F)]],-Table14[[#This Row],[Total Requested (column J + K)]])</f>
        <v>0</v>
      </c>
    </row>
    <row r="28" spans="4:13" s="5" customFormat="1" x14ac:dyDescent="0.35">
      <c r="D28" s="3">
        <f>SUM(Table14[[#This Row],[Enter Obligation Direct Cost]:[Obligation Indirect Cost (column E * G)]])</f>
        <v>0</v>
      </c>
      <c r="E28" s="7"/>
      <c r="F28" s="3">
        <f t="shared" si="0"/>
        <v>0</v>
      </c>
      <c r="G28" s="40"/>
      <c r="H28" s="7">
        <v>0</v>
      </c>
      <c r="I28" s="3">
        <f t="shared" si="1"/>
        <v>0</v>
      </c>
      <c r="J28" s="3">
        <f t="shared" si="2"/>
        <v>0</v>
      </c>
      <c r="K28" s="7">
        <f t="shared" si="4"/>
        <v>0</v>
      </c>
      <c r="L28" s="3">
        <f t="shared" si="3"/>
        <v>0</v>
      </c>
      <c r="M28" s="3">
        <f>SUM(Table14[[#This Row],[Obligation Amount    (column E+F)]],-Table14[[#This Row],[Total Requested (column J + K)]])</f>
        <v>0</v>
      </c>
    </row>
    <row r="29" spans="4:13" s="5" customFormat="1" x14ac:dyDescent="0.35">
      <c r="D29" s="3">
        <f>SUM(Table14[[#This Row],[Enter Obligation Direct Cost]:[Obligation Indirect Cost (column E * G)]])</f>
        <v>0</v>
      </c>
      <c r="E29" s="7"/>
      <c r="F29" s="3">
        <f t="shared" si="0"/>
        <v>0</v>
      </c>
      <c r="G29" s="40"/>
      <c r="H29" s="7">
        <v>0</v>
      </c>
      <c r="I29" s="3">
        <f t="shared" si="1"/>
        <v>0</v>
      </c>
      <c r="J29" s="3">
        <f t="shared" si="2"/>
        <v>0</v>
      </c>
      <c r="K29" s="7">
        <f t="shared" si="4"/>
        <v>0</v>
      </c>
      <c r="L29" s="3">
        <f t="shared" si="3"/>
        <v>0</v>
      </c>
      <c r="M29" s="3">
        <f>SUM(Table14[[#This Row],[Obligation Amount    (column E+F)]],-Table14[[#This Row],[Total Requested (column J + K)]])</f>
        <v>0</v>
      </c>
    </row>
    <row r="30" spans="4:13" s="5" customFormat="1" x14ac:dyDescent="0.35">
      <c r="D30" s="3">
        <f>SUM(Table14[[#This Row],[Enter Obligation Direct Cost]:[Obligation Indirect Cost (column E * G)]])</f>
        <v>0</v>
      </c>
      <c r="E30" s="7"/>
      <c r="F30" s="3">
        <f t="shared" si="0"/>
        <v>0</v>
      </c>
      <c r="G30" s="40"/>
      <c r="H30" s="7">
        <v>0</v>
      </c>
      <c r="I30" s="3">
        <f t="shared" si="1"/>
        <v>0</v>
      </c>
      <c r="J30" s="3">
        <f t="shared" si="2"/>
        <v>0</v>
      </c>
      <c r="K30" s="7">
        <f t="shared" si="4"/>
        <v>0</v>
      </c>
      <c r="L30" s="3">
        <f t="shared" si="3"/>
        <v>0</v>
      </c>
      <c r="M30" s="3">
        <f>SUM(Table14[[#This Row],[Obligation Amount    (column E+F)]],-Table14[[#This Row],[Total Requested (column J + K)]])</f>
        <v>0</v>
      </c>
    </row>
    <row r="31" spans="4:13" s="5" customFormat="1" x14ac:dyDescent="0.35">
      <c r="D31" s="3">
        <f>SUM(Table14[[#This Row],[Enter Obligation Direct Cost]:[Obligation Indirect Cost (column E * G)]])</f>
        <v>0</v>
      </c>
      <c r="E31" s="7"/>
      <c r="F31" s="3">
        <f t="shared" si="0"/>
        <v>0</v>
      </c>
      <c r="G31" s="40"/>
      <c r="H31" s="7">
        <v>0</v>
      </c>
      <c r="I31" s="3">
        <f t="shared" si="1"/>
        <v>0</v>
      </c>
      <c r="J31" s="3">
        <f t="shared" si="2"/>
        <v>0</v>
      </c>
      <c r="K31" s="7">
        <f t="shared" si="4"/>
        <v>0</v>
      </c>
      <c r="L31" s="3">
        <f t="shared" si="3"/>
        <v>0</v>
      </c>
      <c r="M31" s="3">
        <f>SUM(Table14[[#This Row],[Obligation Amount    (column E+F)]],-Table14[[#This Row],[Total Requested (column J + K)]])</f>
        <v>0</v>
      </c>
    </row>
    <row r="32" spans="4:13" s="5" customFormat="1" x14ac:dyDescent="0.35">
      <c r="D32" s="3">
        <f>SUM(Table14[[#This Row],[Enter Obligation Direct Cost]:[Obligation Indirect Cost (column E * G)]])</f>
        <v>0</v>
      </c>
      <c r="E32" s="7"/>
      <c r="F32" s="3">
        <f t="shared" si="0"/>
        <v>0</v>
      </c>
      <c r="G32" s="40"/>
      <c r="H32" s="7">
        <v>0</v>
      </c>
      <c r="I32" s="3">
        <f t="shared" si="1"/>
        <v>0</v>
      </c>
      <c r="J32" s="3">
        <f t="shared" si="2"/>
        <v>0</v>
      </c>
      <c r="K32" s="7">
        <f t="shared" si="4"/>
        <v>0</v>
      </c>
      <c r="L32" s="3">
        <f t="shared" si="3"/>
        <v>0</v>
      </c>
      <c r="M32" s="3">
        <f>SUM(Table14[[#This Row],[Obligation Amount    (column E+F)]],-Table14[[#This Row],[Total Requested (column J + K)]])</f>
        <v>0</v>
      </c>
    </row>
    <row r="33" spans="4:13" s="6" customFormat="1" x14ac:dyDescent="0.35">
      <c r="D33" s="25">
        <f>SUM(Table14[[#This Row],[Enter Obligation Direct Cost]:[Obligation Indirect Cost (column E * G)]])</f>
        <v>0</v>
      </c>
      <c r="E33" s="8"/>
      <c r="F33" s="25">
        <f t="shared" si="0"/>
        <v>0</v>
      </c>
      <c r="G33" s="43"/>
      <c r="H33" s="8">
        <v>0</v>
      </c>
      <c r="I33" s="25">
        <f t="shared" si="1"/>
        <v>0</v>
      </c>
      <c r="J33" s="25">
        <f t="shared" si="2"/>
        <v>0</v>
      </c>
      <c r="K33" s="8">
        <f t="shared" si="4"/>
        <v>0</v>
      </c>
      <c r="L33" s="25">
        <f t="shared" si="3"/>
        <v>0</v>
      </c>
      <c r="M33" s="25">
        <f>SUM(Table14[[#This Row],[Obligation Amount    (column E+F)]],-Table14[[#This Row],[Total Requested (column J + K)]])</f>
        <v>0</v>
      </c>
    </row>
    <row r="34" spans="4:13" s="5" customFormat="1" x14ac:dyDescent="0.35">
      <c r="D34" s="3">
        <f>SUM(Table14[[#This Row],[Enter Obligation Direct Cost]:[Obligation Indirect Cost (column E * G)]])</f>
        <v>0</v>
      </c>
      <c r="E34" s="7"/>
      <c r="F34" s="3">
        <f t="shared" si="0"/>
        <v>0</v>
      </c>
      <c r="G34" s="40"/>
      <c r="H34" s="7">
        <v>0</v>
      </c>
      <c r="I34" s="3">
        <f t="shared" si="1"/>
        <v>0</v>
      </c>
      <c r="J34" s="3">
        <f t="shared" si="2"/>
        <v>0</v>
      </c>
      <c r="K34" s="7">
        <f t="shared" si="4"/>
        <v>0</v>
      </c>
      <c r="L34" s="3">
        <f t="shared" si="3"/>
        <v>0</v>
      </c>
      <c r="M34" s="3">
        <f>SUM(Table14[[#This Row],[Obligation Amount    (column E+F)]],-Table14[[#This Row],[Total Requested (column J + K)]])</f>
        <v>0</v>
      </c>
    </row>
    <row r="35" spans="4:13" s="5" customFormat="1" x14ac:dyDescent="0.35">
      <c r="D35" s="3">
        <f>SUM(Table14[[#This Row],[Enter Obligation Direct Cost]:[Obligation Indirect Cost (column E * G)]])</f>
        <v>0</v>
      </c>
      <c r="E35" s="7"/>
      <c r="F35" s="3">
        <f t="shared" si="0"/>
        <v>0</v>
      </c>
      <c r="G35" s="40"/>
      <c r="H35" s="7">
        <v>0</v>
      </c>
      <c r="I35" s="3">
        <f t="shared" si="1"/>
        <v>0</v>
      </c>
      <c r="J35" s="3">
        <f t="shared" si="2"/>
        <v>0</v>
      </c>
      <c r="K35" s="7">
        <f t="shared" si="4"/>
        <v>0</v>
      </c>
      <c r="L35" s="3">
        <f t="shared" si="3"/>
        <v>0</v>
      </c>
      <c r="M35" s="3">
        <f>SUM(Table14[[#This Row],[Obligation Amount    (column E+F)]],-Table14[[#This Row],[Total Requested (column J + K)]])</f>
        <v>0</v>
      </c>
    </row>
    <row r="36" spans="4:13" s="5" customFormat="1" x14ac:dyDescent="0.35">
      <c r="D36" s="3">
        <f>SUM(Table14[[#This Row],[Enter Obligation Direct Cost]:[Obligation Indirect Cost (column E * G)]])</f>
        <v>0</v>
      </c>
      <c r="E36" s="7"/>
      <c r="F36" s="3">
        <f t="shared" si="0"/>
        <v>0</v>
      </c>
      <c r="G36" s="40"/>
      <c r="H36" s="7">
        <v>0</v>
      </c>
      <c r="I36" s="3">
        <f t="shared" si="1"/>
        <v>0</v>
      </c>
      <c r="J36" s="3">
        <f t="shared" si="2"/>
        <v>0</v>
      </c>
      <c r="K36" s="7">
        <f t="shared" si="4"/>
        <v>0</v>
      </c>
      <c r="L36" s="3">
        <f t="shared" si="3"/>
        <v>0</v>
      </c>
      <c r="M36" s="3">
        <f>SUM(Table14[[#This Row],[Obligation Amount    (column E+F)]],-Table14[[#This Row],[Total Requested (column J + K)]])</f>
        <v>0</v>
      </c>
    </row>
    <row r="37" spans="4:13" s="5" customFormat="1" x14ac:dyDescent="0.35">
      <c r="D37" s="3">
        <f>SUM(Table14[[#This Row],[Enter Obligation Direct Cost]:[Obligation Indirect Cost (column E * G)]])</f>
        <v>0</v>
      </c>
      <c r="E37" s="7"/>
      <c r="F37" s="3">
        <f t="shared" si="0"/>
        <v>0</v>
      </c>
      <c r="G37" s="40"/>
      <c r="H37" s="7">
        <v>0</v>
      </c>
      <c r="I37" s="3">
        <f t="shared" si="1"/>
        <v>0</v>
      </c>
      <c r="J37" s="3">
        <f t="shared" si="2"/>
        <v>0</v>
      </c>
      <c r="K37" s="7">
        <f t="shared" si="4"/>
        <v>0</v>
      </c>
      <c r="L37" s="3">
        <f t="shared" si="3"/>
        <v>0</v>
      </c>
      <c r="M37" s="3">
        <f>SUM(Table14[[#This Row],[Obligation Amount    (column E+F)]],-Table14[[#This Row],[Total Requested (column J + K)]])</f>
        <v>0</v>
      </c>
    </row>
    <row r="38" spans="4:13" s="24" customFormat="1" x14ac:dyDescent="0.35">
      <c r="D38" s="4">
        <f>SUBTOTAL(109,D7:D37)</f>
        <v>0</v>
      </c>
      <c r="E38" s="4">
        <f>SUBTOTAL(109,E7:E37)</f>
        <v>0</v>
      </c>
      <c r="F38" s="4">
        <f>SUBTOTAL(109,F7:F37)</f>
        <v>0</v>
      </c>
      <c r="G38" s="44"/>
      <c r="H38" s="26">
        <f>SUBTOTAL(109,H7:H37)</f>
        <v>0</v>
      </c>
      <c r="I38" s="26">
        <f>SUBTOTAL(109,I7:I37)</f>
        <v>0</v>
      </c>
      <c r="J38" s="26">
        <f>SUBTOTAL(109,J7:J37)</f>
        <v>0</v>
      </c>
      <c r="K38" s="26">
        <f>SUBTOTAL(109,Table14[Enter Previously Requested])</f>
        <v>0</v>
      </c>
      <c r="L38" s="26">
        <f>SUBTOTAL(109,L7:L37)</f>
        <v>0</v>
      </c>
      <c r="M38" s="26">
        <f>SUBTOTAL(109,M7:M37)</f>
        <v>0</v>
      </c>
    </row>
    <row r="39" spans="4:13" s="5" customFormat="1" x14ac:dyDescent="0.35">
      <c r="D39" s="7"/>
      <c r="E39" s="7"/>
      <c r="F39" s="7"/>
      <c r="G39" s="40"/>
      <c r="H39" s="7"/>
      <c r="I39" s="7"/>
      <c r="J39" s="7"/>
      <c r="K39" s="7"/>
      <c r="L39" s="7"/>
      <c r="M39" s="7"/>
    </row>
    <row r="40" spans="4:13" s="5" customFormat="1" x14ac:dyDescent="0.35">
      <c r="D40" s="7"/>
      <c r="E40" s="7"/>
      <c r="F40" s="7"/>
      <c r="G40" s="40"/>
      <c r="H40" s="7"/>
      <c r="I40" s="7"/>
      <c r="J40" s="7"/>
      <c r="K40" s="7"/>
      <c r="L40" s="7"/>
      <c r="M40" s="7"/>
    </row>
    <row r="41" spans="4:13" s="5" customFormat="1" x14ac:dyDescent="0.35">
      <c r="D41" s="7"/>
      <c r="E41" s="7"/>
      <c r="F41" s="7"/>
      <c r="G41" s="40"/>
      <c r="H41" s="7"/>
      <c r="I41" s="7"/>
      <c r="J41" s="7"/>
      <c r="K41" s="7"/>
      <c r="L41" s="7"/>
      <c r="M41" s="7"/>
    </row>
    <row r="42" spans="4:13" s="5" customFormat="1" x14ac:dyDescent="0.35">
      <c r="D42" s="7"/>
      <c r="E42" s="7"/>
      <c r="F42" s="7"/>
      <c r="G42" s="40"/>
      <c r="H42" s="7"/>
      <c r="I42" s="7"/>
      <c r="J42" s="7"/>
      <c r="K42" s="7"/>
      <c r="L42" s="7"/>
      <c r="M42" s="7"/>
    </row>
  </sheetData>
  <sheetProtection insertRows="0"/>
  <mergeCells count="4">
    <mergeCell ref="D5:G5"/>
    <mergeCell ref="H5:J5"/>
    <mergeCell ref="A2:B2"/>
    <mergeCell ref="G2:H2"/>
  </mergeCells>
  <pageMargins left="0.7" right="0.7" top="0.75" bottom="0.75" header="0.3" footer="0.3"/>
  <pageSetup paperSize="5" scale="72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88611-4003-4F55-BA3B-68CC74EBAEC6}">
  <sheetPr codeName="Sheet4"/>
  <dimension ref="A1:M42"/>
  <sheetViews>
    <sheetView topLeftCell="A5" workbookViewId="0">
      <selection activeCell="I37" sqref="I37"/>
    </sheetView>
  </sheetViews>
  <sheetFormatPr defaultRowHeight="14.5" x14ac:dyDescent="0.35"/>
  <cols>
    <col min="1" max="1" width="9.54296875" customWidth="1"/>
    <col min="2" max="2" width="20.453125" customWidth="1"/>
    <col min="3" max="3" width="34.54296875" bestFit="1" customWidth="1"/>
    <col min="4" max="6" width="16.7265625" style="3" customWidth="1"/>
    <col min="7" max="7" width="12.26953125" style="45" customWidth="1"/>
    <col min="8" max="13" width="16.7265625" style="3" customWidth="1"/>
  </cols>
  <sheetData>
    <row r="1" spans="1:13" s="5" customFormat="1" x14ac:dyDescent="0.35">
      <c r="C1" s="9"/>
      <c r="D1" s="10"/>
      <c r="E1" s="11" t="s">
        <v>24</v>
      </c>
      <c r="F1" s="11" t="s">
        <v>25</v>
      </c>
      <c r="G1" s="40"/>
      <c r="H1" s="7"/>
      <c r="I1" s="7"/>
      <c r="J1" s="7"/>
      <c r="K1" s="7"/>
      <c r="L1" s="7"/>
      <c r="M1" s="7"/>
    </row>
    <row r="2" spans="1:13" s="5" customFormat="1" ht="12.75" customHeight="1" x14ac:dyDescent="0.35">
      <c r="A2" s="53" t="s">
        <v>26</v>
      </c>
      <c r="B2" s="53"/>
      <c r="C2" s="12"/>
      <c r="D2" s="13" t="s">
        <v>27</v>
      </c>
      <c r="E2" s="32"/>
      <c r="F2" s="32"/>
      <c r="G2" s="54" t="s">
        <v>28</v>
      </c>
      <c r="H2" s="54"/>
      <c r="I2" s="33"/>
      <c r="J2" s="7"/>
      <c r="K2" s="7"/>
      <c r="L2" s="7"/>
      <c r="M2" s="7"/>
    </row>
    <row r="3" spans="1:13" s="5" customFormat="1" ht="5.15" customHeight="1" x14ac:dyDescent="0.35">
      <c r="A3" s="15"/>
      <c r="B3" s="15"/>
      <c r="C3" s="16"/>
      <c r="D3" s="17"/>
      <c r="E3" s="18"/>
      <c r="F3" s="18"/>
      <c r="G3" s="41"/>
      <c r="H3" s="19"/>
      <c r="I3" s="7"/>
      <c r="J3" s="7"/>
      <c r="K3" s="7"/>
      <c r="L3" s="7"/>
      <c r="M3" s="7"/>
    </row>
    <row r="4" spans="1:13" s="5" customFormat="1" x14ac:dyDescent="0.35">
      <c r="D4" s="7"/>
      <c r="E4" s="7"/>
      <c r="F4" s="7"/>
      <c r="G4" s="40"/>
      <c r="H4" s="7"/>
      <c r="I4" s="7"/>
      <c r="J4" s="7"/>
      <c r="K4" s="7"/>
      <c r="L4" s="7"/>
      <c r="M4" s="7"/>
    </row>
    <row r="5" spans="1:13" s="27" customFormat="1" thickBot="1" x14ac:dyDescent="0.35">
      <c r="D5" s="51" t="s">
        <v>29</v>
      </c>
      <c r="E5" s="51"/>
      <c r="F5" s="51"/>
      <c r="G5" s="51"/>
      <c r="H5" s="52" t="s">
        <v>30</v>
      </c>
      <c r="I5" s="52"/>
      <c r="J5" s="52"/>
      <c r="K5" s="28"/>
      <c r="L5" s="28"/>
      <c r="M5" s="28"/>
    </row>
    <row r="6" spans="1:13" s="20" customFormat="1" ht="70.5" customHeight="1" thickBot="1" x14ac:dyDescent="0.4">
      <c r="A6" s="20" t="s">
        <v>1</v>
      </c>
      <c r="B6" s="20" t="s">
        <v>3</v>
      </c>
      <c r="C6" s="20" t="s">
        <v>4</v>
      </c>
      <c r="D6" s="29" t="s">
        <v>41</v>
      </c>
      <c r="E6" s="34" t="s">
        <v>42</v>
      </c>
      <c r="F6" s="29" t="s">
        <v>43</v>
      </c>
      <c r="G6" s="42" t="s">
        <v>34</v>
      </c>
      <c r="H6" s="35" t="s">
        <v>44</v>
      </c>
      <c r="I6" s="30" t="s">
        <v>36</v>
      </c>
      <c r="J6" s="30" t="s">
        <v>45</v>
      </c>
      <c r="K6" s="37" t="s">
        <v>38</v>
      </c>
      <c r="L6" s="31" t="s">
        <v>39</v>
      </c>
      <c r="M6" s="31" t="s">
        <v>40</v>
      </c>
    </row>
    <row r="7" spans="1:13" s="5" customFormat="1" x14ac:dyDescent="0.35">
      <c r="D7" s="3">
        <f>SUM(Table143[[#This Row],[Enter Non-Federal Direct Cost]:[Non-Federal Indirect Cost (column E * G)]])</f>
        <v>0</v>
      </c>
      <c r="E7" s="7"/>
      <c r="F7" s="3">
        <f>ROUND((PRODUCT(E7,G7)),2)</f>
        <v>0</v>
      </c>
      <c r="G7" s="40"/>
      <c r="H7" s="7"/>
      <c r="I7" s="3">
        <f t="shared" ref="I7:I37" si="0">ROUND((PRODUCT(H7,G7)),2)</f>
        <v>0</v>
      </c>
      <c r="J7" s="3">
        <f t="shared" ref="J7:J37" si="1">SUM(H7,I7)</f>
        <v>0</v>
      </c>
      <c r="K7" s="7"/>
      <c r="L7" s="3">
        <f t="shared" ref="L7:L37" si="2">SUM(J7,K7)</f>
        <v>0</v>
      </c>
      <c r="M7" s="3">
        <f>SUM(Table143[[#This Row],[Total Non-Federal Amount    (column E+F)]],-Table143[[#This Row],[Total Requested (column J + K)]])</f>
        <v>0</v>
      </c>
    </row>
    <row r="8" spans="1:13" s="5" customFormat="1" x14ac:dyDescent="0.35">
      <c r="D8" s="3">
        <f>SUM(Table143[[#This Row],[Enter Non-Federal Direct Cost]:[Non-Federal Indirect Cost (column E * G)]])</f>
        <v>0</v>
      </c>
      <c r="E8" s="7"/>
      <c r="F8" s="3">
        <f t="shared" ref="F8:F37" si="3">ROUND((PRODUCT(E8,G8)),2)</f>
        <v>0</v>
      </c>
      <c r="G8" s="40"/>
      <c r="H8" s="7"/>
      <c r="I8" s="3">
        <f t="shared" si="0"/>
        <v>0</v>
      </c>
      <c r="J8" s="3">
        <f t="shared" si="1"/>
        <v>0</v>
      </c>
      <c r="K8" s="7"/>
      <c r="L8" s="3">
        <f t="shared" si="2"/>
        <v>0</v>
      </c>
      <c r="M8" s="3">
        <f>SUM(Table143[[#This Row],[Total Non-Federal Amount    (column E+F)]],-Table143[[#This Row],[Total Requested (column J + K)]])</f>
        <v>0</v>
      </c>
    </row>
    <row r="9" spans="1:13" s="5" customFormat="1" x14ac:dyDescent="0.35">
      <c r="D9" s="3">
        <f>SUM(Table143[[#This Row],[Enter Non-Federal Direct Cost]:[Non-Federal Indirect Cost (column E * G)]])</f>
        <v>0</v>
      </c>
      <c r="E9" s="7"/>
      <c r="F9" s="3">
        <f t="shared" si="3"/>
        <v>0</v>
      </c>
      <c r="G9" s="40"/>
      <c r="H9" s="7"/>
      <c r="I9" s="3">
        <f t="shared" si="0"/>
        <v>0</v>
      </c>
      <c r="J9" s="3">
        <f t="shared" si="1"/>
        <v>0</v>
      </c>
      <c r="K9" s="7"/>
      <c r="L9" s="3">
        <f t="shared" si="2"/>
        <v>0</v>
      </c>
      <c r="M9" s="3">
        <f>SUM(Table143[[#This Row],[Total Non-Federal Amount    (column E+F)]],-Table143[[#This Row],[Total Requested (column J + K)]])</f>
        <v>0</v>
      </c>
    </row>
    <row r="10" spans="1:13" s="5" customFormat="1" x14ac:dyDescent="0.35">
      <c r="D10" s="3">
        <f>SUM(Table143[[#This Row],[Enter Non-Federal Direct Cost]:[Non-Federal Indirect Cost (column E * G)]])</f>
        <v>0</v>
      </c>
      <c r="E10" s="7"/>
      <c r="F10" s="3">
        <f t="shared" si="3"/>
        <v>0</v>
      </c>
      <c r="G10" s="40"/>
      <c r="H10" s="7"/>
      <c r="I10" s="3">
        <f t="shared" si="0"/>
        <v>0</v>
      </c>
      <c r="J10" s="3">
        <f t="shared" si="1"/>
        <v>0</v>
      </c>
      <c r="K10" s="7"/>
      <c r="L10" s="3">
        <f t="shared" si="2"/>
        <v>0</v>
      </c>
      <c r="M10" s="3">
        <f>SUM(Table143[[#This Row],[Total Non-Federal Amount    (column E+F)]],-Table143[[#This Row],[Total Requested (column J + K)]])</f>
        <v>0</v>
      </c>
    </row>
    <row r="11" spans="1:13" s="5" customFormat="1" x14ac:dyDescent="0.35">
      <c r="D11" s="3">
        <f>SUM(Table143[[#This Row],[Enter Non-Federal Direct Cost]:[Non-Federal Indirect Cost (column E * G)]])</f>
        <v>0</v>
      </c>
      <c r="E11" s="7"/>
      <c r="F11" s="3">
        <f t="shared" si="3"/>
        <v>0</v>
      </c>
      <c r="G11" s="40"/>
      <c r="H11" s="7"/>
      <c r="I11" s="3">
        <f t="shared" si="0"/>
        <v>0</v>
      </c>
      <c r="J11" s="3">
        <f t="shared" si="1"/>
        <v>0</v>
      </c>
      <c r="K11" s="7"/>
      <c r="L11" s="3">
        <f t="shared" si="2"/>
        <v>0</v>
      </c>
      <c r="M11" s="3">
        <f>SUM(Table143[[#This Row],[Total Non-Federal Amount    (column E+F)]],-Table143[[#This Row],[Total Requested (column J + K)]])</f>
        <v>0</v>
      </c>
    </row>
    <row r="12" spans="1:13" s="5" customFormat="1" x14ac:dyDescent="0.35">
      <c r="D12" s="3">
        <f>SUM(Table143[[#This Row],[Enter Non-Federal Direct Cost]:[Non-Federal Indirect Cost (column E * G)]])</f>
        <v>0</v>
      </c>
      <c r="E12" s="7"/>
      <c r="F12" s="3">
        <f t="shared" si="3"/>
        <v>0</v>
      </c>
      <c r="G12" s="40"/>
      <c r="H12" s="7"/>
      <c r="I12" s="3">
        <f t="shared" si="0"/>
        <v>0</v>
      </c>
      <c r="J12" s="3">
        <f t="shared" si="1"/>
        <v>0</v>
      </c>
      <c r="K12" s="7"/>
      <c r="L12" s="3">
        <f t="shared" si="2"/>
        <v>0</v>
      </c>
      <c r="M12" s="3">
        <f>SUM(Table143[[#This Row],[Total Non-Federal Amount    (column E+F)]],-Table143[[#This Row],[Total Requested (column J + K)]])</f>
        <v>0</v>
      </c>
    </row>
    <row r="13" spans="1:13" s="5" customFormat="1" x14ac:dyDescent="0.35">
      <c r="D13" s="3">
        <f>SUM(Table143[[#This Row],[Enter Non-Federal Direct Cost]:[Non-Federal Indirect Cost (column E * G)]])</f>
        <v>0</v>
      </c>
      <c r="E13" s="7"/>
      <c r="F13" s="3">
        <f t="shared" si="3"/>
        <v>0</v>
      </c>
      <c r="G13" s="40"/>
      <c r="H13" s="7"/>
      <c r="I13" s="3">
        <f t="shared" si="0"/>
        <v>0</v>
      </c>
      <c r="J13" s="3">
        <f t="shared" si="1"/>
        <v>0</v>
      </c>
      <c r="K13" s="7"/>
      <c r="L13" s="3">
        <f t="shared" si="2"/>
        <v>0</v>
      </c>
      <c r="M13" s="3">
        <f>SUM(Table143[[#This Row],[Total Non-Federal Amount    (column E+F)]],-Table143[[#This Row],[Total Requested (column J + K)]])</f>
        <v>0</v>
      </c>
    </row>
    <row r="14" spans="1:13" s="5" customFormat="1" x14ac:dyDescent="0.35">
      <c r="D14" s="3">
        <f>SUM(Table143[[#This Row],[Enter Non-Federal Direct Cost]:[Non-Federal Indirect Cost (column E * G)]])</f>
        <v>0</v>
      </c>
      <c r="E14" s="7"/>
      <c r="F14" s="3">
        <f t="shared" si="3"/>
        <v>0</v>
      </c>
      <c r="G14" s="40"/>
      <c r="H14" s="7"/>
      <c r="I14" s="3">
        <f t="shared" si="0"/>
        <v>0</v>
      </c>
      <c r="J14" s="3">
        <f>SUM(H14,I14)</f>
        <v>0</v>
      </c>
      <c r="K14" s="7"/>
      <c r="L14" s="3">
        <f>SUM(J14,K14)</f>
        <v>0</v>
      </c>
      <c r="M14" s="3">
        <f>SUM(Table143[[#This Row],[Total Non-Federal Amount    (column E+F)]],-Table143[[#This Row],[Total Requested (column J + K)]])</f>
        <v>0</v>
      </c>
    </row>
    <row r="15" spans="1:13" s="5" customFormat="1" x14ac:dyDescent="0.35">
      <c r="D15" s="3">
        <f>SUM(Table143[[#This Row],[Enter Non-Federal Direct Cost]:[Non-Federal Indirect Cost (column E * G)]])</f>
        <v>0</v>
      </c>
      <c r="E15" s="7"/>
      <c r="F15" s="3">
        <f t="shared" si="3"/>
        <v>0</v>
      </c>
      <c r="G15" s="40"/>
      <c r="H15" s="7"/>
      <c r="I15" s="3">
        <f t="shared" si="0"/>
        <v>0</v>
      </c>
      <c r="J15" s="3">
        <f>SUM(H15,I15)</f>
        <v>0</v>
      </c>
      <c r="K15" s="7"/>
      <c r="L15" s="3">
        <f>SUM(J15,K15)</f>
        <v>0</v>
      </c>
      <c r="M15" s="3">
        <f>SUM(Table143[[#This Row],[Total Non-Federal Amount    (column E+F)]],-Table143[[#This Row],[Total Requested (column J + K)]])</f>
        <v>0</v>
      </c>
    </row>
    <row r="16" spans="1:13" s="5" customFormat="1" x14ac:dyDescent="0.35">
      <c r="D16" s="3">
        <f>SUM(Table143[[#This Row],[Enter Non-Federal Direct Cost]:[Non-Federal Indirect Cost (column E * G)]])</f>
        <v>0</v>
      </c>
      <c r="E16" s="7"/>
      <c r="F16" s="3">
        <f t="shared" si="3"/>
        <v>0</v>
      </c>
      <c r="G16" s="40"/>
      <c r="H16" s="7"/>
      <c r="I16" s="3">
        <f t="shared" si="0"/>
        <v>0</v>
      </c>
      <c r="J16" s="3">
        <f>SUM(H16,I16)</f>
        <v>0</v>
      </c>
      <c r="K16" s="7"/>
      <c r="L16" s="3">
        <f>SUM(J16,K16)</f>
        <v>0</v>
      </c>
      <c r="M16" s="3">
        <f>SUM(Table143[[#This Row],[Total Non-Federal Amount    (column E+F)]],-Table143[[#This Row],[Total Requested (column J + K)]])</f>
        <v>0</v>
      </c>
    </row>
    <row r="17" spans="4:13" s="5" customFormat="1" x14ac:dyDescent="0.35">
      <c r="D17" s="3">
        <f>SUM(Table143[[#This Row],[Enter Non-Federal Direct Cost]:[Non-Federal Indirect Cost (column E * G)]])</f>
        <v>0</v>
      </c>
      <c r="E17" s="7"/>
      <c r="F17" s="3">
        <f t="shared" si="3"/>
        <v>0</v>
      </c>
      <c r="G17" s="40"/>
      <c r="H17" s="7"/>
      <c r="I17" s="3">
        <f t="shared" si="0"/>
        <v>0</v>
      </c>
      <c r="J17" s="3">
        <f>SUM(H17,I17)</f>
        <v>0</v>
      </c>
      <c r="K17" s="7"/>
      <c r="L17" s="3">
        <f>SUM(J17,K17)</f>
        <v>0</v>
      </c>
      <c r="M17" s="3">
        <f>SUM(Table143[[#This Row],[Total Non-Federal Amount    (column E+F)]],-Table143[[#This Row],[Total Requested (column J + K)]])</f>
        <v>0</v>
      </c>
    </row>
    <row r="18" spans="4:13" s="5" customFormat="1" x14ac:dyDescent="0.35">
      <c r="D18" s="3">
        <f>SUM(Table143[[#This Row],[Enter Non-Federal Direct Cost]:[Non-Federal Indirect Cost (column E * G)]])</f>
        <v>0</v>
      </c>
      <c r="E18" s="7"/>
      <c r="F18" s="3">
        <f t="shared" si="3"/>
        <v>0</v>
      </c>
      <c r="G18" s="40"/>
      <c r="H18" s="7"/>
      <c r="I18" s="3">
        <f t="shared" si="0"/>
        <v>0</v>
      </c>
      <c r="J18" s="3">
        <f>SUM(H18,I18)</f>
        <v>0</v>
      </c>
      <c r="K18" s="7"/>
      <c r="L18" s="3">
        <f>SUM(J18,K18)</f>
        <v>0</v>
      </c>
      <c r="M18" s="3">
        <f>SUM(Table143[[#This Row],[Total Non-Federal Amount    (column E+F)]],-Table143[[#This Row],[Total Requested (column J + K)]])</f>
        <v>0</v>
      </c>
    </row>
    <row r="19" spans="4:13" s="5" customFormat="1" x14ac:dyDescent="0.35">
      <c r="D19" s="3">
        <f>SUM(Table143[[#This Row],[Enter Non-Federal Direct Cost]:[Non-Federal Indirect Cost (column E * G)]])</f>
        <v>0</v>
      </c>
      <c r="E19" s="7"/>
      <c r="F19" s="3">
        <f t="shared" si="3"/>
        <v>0</v>
      </c>
      <c r="G19" s="40"/>
      <c r="H19" s="7"/>
      <c r="I19" s="3">
        <f t="shared" si="0"/>
        <v>0</v>
      </c>
      <c r="J19" s="3">
        <f t="shared" si="1"/>
        <v>0</v>
      </c>
      <c r="K19" s="7"/>
      <c r="L19" s="3">
        <f t="shared" si="2"/>
        <v>0</v>
      </c>
      <c r="M19" s="3">
        <f>SUM(Table143[[#This Row],[Total Non-Federal Amount    (column E+F)]],-Table143[[#This Row],[Total Requested (column J + K)]])</f>
        <v>0</v>
      </c>
    </row>
    <row r="20" spans="4:13" s="5" customFormat="1" x14ac:dyDescent="0.35">
      <c r="D20" s="3">
        <f>SUM(Table143[[#This Row],[Enter Non-Federal Direct Cost]:[Non-Federal Indirect Cost (column E * G)]])</f>
        <v>0</v>
      </c>
      <c r="E20" s="7"/>
      <c r="F20" s="3">
        <f t="shared" si="3"/>
        <v>0</v>
      </c>
      <c r="G20" s="40"/>
      <c r="H20" s="7"/>
      <c r="I20" s="3">
        <f t="shared" si="0"/>
        <v>0</v>
      </c>
      <c r="J20" s="3">
        <f t="shared" si="1"/>
        <v>0</v>
      </c>
      <c r="K20" s="7"/>
      <c r="L20" s="3">
        <f t="shared" si="2"/>
        <v>0</v>
      </c>
      <c r="M20" s="3">
        <f>SUM(Table143[[#This Row],[Total Non-Federal Amount    (column E+F)]],-Table143[[#This Row],[Total Requested (column J + K)]])</f>
        <v>0</v>
      </c>
    </row>
    <row r="21" spans="4:13" s="5" customFormat="1" x14ac:dyDescent="0.35">
      <c r="D21" s="3">
        <f>SUM(Table143[[#This Row],[Enter Non-Federal Direct Cost]:[Non-Federal Indirect Cost (column E * G)]])</f>
        <v>0</v>
      </c>
      <c r="E21" s="7"/>
      <c r="F21" s="3">
        <f t="shared" si="3"/>
        <v>0</v>
      </c>
      <c r="G21" s="40"/>
      <c r="H21" s="7"/>
      <c r="I21" s="3">
        <f t="shared" si="0"/>
        <v>0</v>
      </c>
      <c r="J21" s="3">
        <f t="shared" si="1"/>
        <v>0</v>
      </c>
      <c r="K21" s="7"/>
      <c r="L21" s="3">
        <f t="shared" si="2"/>
        <v>0</v>
      </c>
      <c r="M21" s="3">
        <f>SUM(Table143[[#This Row],[Total Non-Federal Amount    (column E+F)]],-Table143[[#This Row],[Total Requested (column J + K)]])</f>
        <v>0</v>
      </c>
    </row>
    <row r="22" spans="4:13" s="5" customFormat="1" x14ac:dyDescent="0.35">
      <c r="D22" s="3">
        <f>SUM(Table143[[#This Row],[Enter Non-Federal Direct Cost]:[Non-Federal Indirect Cost (column E * G)]])</f>
        <v>0</v>
      </c>
      <c r="E22" s="7"/>
      <c r="F22" s="3">
        <f t="shared" si="3"/>
        <v>0</v>
      </c>
      <c r="G22" s="40"/>
      <c r="H22" s="7"/>
      <c r="I22" s="3">
        <f t="shared" si="0"/>
        <v>0</v>
      </c>
      <c r="J22" s="3">
        <f t="shared" si="1"/>
        <v>0</v>
      </c>
      <c r="K22" s="7"/>
      <c r="L22" s="3">
        <f t="shared" si="2"/>
        <v>0</v>
      </c>
      <c r="M22" s="3">
        <f>SUM(Table143[[#This Row],[Total Non-Federal Amount    (column E+F)]],-Table143[[#This Row],[Total Requested (column J + K)]])</f>
        <v>0</v>
      </c>
    </row>
    <row r="23" spans="4:13" s="5" customFormat="1" x14ac:dyDescent="0.35">
      <c r="D23" s="3">
        <f>SUM(Table143[[#This Row],[Enter Non-Federal Direct Cost]:[Non-Federal Indirect Cost (column E * G)]])</f>
        <v>0</v>
      </c>
      <c r="E23" s="7"/>
      <c r="F23" s="3">
        <f t="shared" si="3"/>
        <v>0</v>
      </c>
      <c r="G23" s="40"/>
      <c r="H23" s="7"/>
      <c r="I23" s="3">
        <f t="shared" si="0"/>
        <v>0</v>
      </c>
      <c r="J23" s="3">
        <f t="shared" si="1"/>
        <v>0</v>
      </c>
      <c r="K23" s="7"/>
      <c r="L23" s="3">
        <f t="shared" si="2"/>
        <v>0</v>
      </c>
      <c r="M23" s="3">
        <f>SUM(Table143[[#This Row],[Total Non-Federal Amount    (column E+F)]],-Table143[[#This Row],[Total Requested (column J + K)]])</f>
        <v>0</v>
      </c>
    </row>
    <row r="24" spans="4:13" s="5" customFormat="1" x14ac:dyDescent="0.35">
      <c r="D24" s="3">
        <f>SUM(Table143[[#This Row],[Enter Non-Federal Direct Cost]:[Non-Federal Indirect Cost (column E * G)]])</f>
        <v>0</v>
      </c>
      <c r="E24" s="7"/>
      <c r="F24" s="3">
        <f t="shared" si="3"/>
        <v>0</v>
      </c>
      <c r="G24" s="40"/>
      <c r="H24" s="7"/>
      <c r="I24" s="3">
        <f t="shared" si="0"/>
        <v>0</v>
      </c>
      <c r="J24" s="3">
        <f t="shared" si="1"/>
        <v>0</v>
      </c>
      <c r="K24" s="7"/>
      <c r="L24" s="3">
        <f t="shared" si="2"/>
        <v>0</v>
      </c>
      <c r="M24" s="3">
        <f>SUM(Table143[[#This Row],[Total Non-Federal Amount    (column E+F)]],-Table143[[#This Row],[Total Requested (column J + K)]])</f>
        <v>0</v>
      </c>
    </row>
    <row r="25" spans="4:13" s="5" customFormat="1" x14ac:dyDescent="0.35">
      <c r="D25" s="3">
        <f>SUM(Table143[[#This Row],[Enter Non-Federal Direct Cost]:[Non-Federal Indirect Cost (column E * G)]])</f>
        <v>0</v>
      </c>
      <c r="E25" s="7"/>
      <c r="F25" s="3">
        <f t="shared" si="3"/>
        <v>0</v>
      </c>
      <c r="G25" s="40"/>
      <c r="H25" s="7"/>
      <c r="I25" s="3">
        <f t="shared" si="0"/>
        <v>0</v>
      </c>
      <c r="J25" s="3">
        <f t="shared" si="1"/>
        <v>0</v>
      </c>
      <c r="K25" s="7"/>
      <c r="L25" s="3">
        <f t="shared" si="2"/>
        <v>0</v>
      </c>
      <c r="M25" s="3">
        <f>SUM(Table143[[#This Row],[Total Non-Federal Amount    (column E+F)]],-Table143[[#This Row],[Total Requested (column J + K)]])</f>
        <v>0</v>
      </c>
    </row>
    <row r="26" spans="4:13" s="5" customFormat="1" x14ac:dyDescent="0.35">
      <c r="D26" s="3">
        <f>SUM(Table143[[#This Row],[Enter Non-Federal Direct Cost]:[Non-Federal Indirect Cost (column E * G)]])</f>
        <v>0</v>
      </c>
      <c r="E26" s="7"/>
      <c r="F26" s="3">
        <f t="shared" si="3"/>
        <v>0</v>
      </c>
      <c r="G26" s="40"/>
      <c r="H26" s="7"/>
      <c r="I26" s="3">
        <f t="shared" si="0"/>
        <v>0</v>
      </c>
      <c r="J26" s="3">
        <f t="shared" si="1"/>
        <v>0</v>
      </c>
      <c r="K26" s="7"/>
      <c r="L26" s="3">
        <f t="shared" si="2"/>
        <v>0</v>
      </c>
      <c r="M26" s="3">
        <f>SUM(Table143[[#This Row],[Total Non-Federal Amount    (column E+F)]],-Table143[[#This Row],[Total Requested (column J + K)]])</f>
        <v>0</v>
      </c>
    </row>
    <row r="27" spans="4:13" s="5" customFormat="1" x14ac:dyDescent="0.35">
      <c r="D27" s="3">
        <f>SUM(Table143[[#This Row],[Enter Non-Federal Direct Cost]:[Non-Federal Indirect Cost (column E * G)]])</f>
        <v>0</v>
      </c>
      <c r="E27" s="7"/>
      <c r="F27" s="3">
        <f t="shared" si="3"/>
        <v>0</v>
      </c>
      <c r="G27" s="40"/>
      <c r="H27" s="7"/>
      <c r="I27" s="3">
        <f t="shared" si="0"/>
        <v>0</v>
      </c>
      <c r="J27" s="3">
        <f t="shared" si="1"/>
        <v>0</v>
      </c>
      <c r="K27" s="7"/>
      <c r="L27" s="3">
        <f t="shared" si="2"/>
        <v>0</v>
      </c>
      <c r="M27" s="3">
        <f>SUM(Table143[[#This Row],[Total Non-Federal Amount    (column E+F)]],-Table143[[#This Row],[Total Requested (column J + K)]])</f>
        <v>0</v>
      </c>
    </row>
    <row r="28" spans="4:13" s="5" customFormat="1" x14ac:dyDescent="0.35">
      <c r="D28" s="3">
        <f>SUM(Table143[[#This Row],[Enter Non-Federal Direct Cost]:[Non-Federal Indirect Cost (column E * G)]])</f>
        <v>0</v>
      </c>
      <c r="E28" s="7"/>
      <c r="F28" s="3">
        <f t="shared" si="3"/>
        <v>0</v>
      </c>
      <c r="G28" s="40"/>
      <c r="H28" s="7"/>
      <c r="I28" s="3">
        <f t="shared" si="0"/>
        <v>0</v>
      </c>
      <c r="J28" s="3">
        <f t="shared" si="1"/>
        <v>0</v>
      </c>
      <c r="K28" s="7"/>
      <c r="L28" s="3">
        <f t="shared" si="2"/>
        <v>0</v>
      </c>
      <c r="M28" s="3">
        <f>SUM(Table143[[#This Row],[Total Non-Federal Amount    (column E+F)]],-Table143[[#This Row],[Total Requested (column J + K)]])</f>
        <v>0</v>
      </c>
    </row>
    <row r="29" spans="4:13" s="5" customFormat="1" x14ac:dyDescent="0.35">
      <c r="D29" s="3">
        <f>SUM(Table143[[#This Row],[Enter Non-Federal Direct Cost]:[Non-Federal Indirect Cost (column E * G)]])</f>
        <v>0</v>
      </c>
      <c r="E29" s="7"/>
      <c r="F29" s="3">
        <f t="shared" si="3"/>
        <v>0</v>
      </c>
      <c r="G29" s="40"/>
      <c r="H29" s="7"/>
      <c r="I29" s="3">
        <f t="shared" si="0"/>
        <v>0</v>
      </c>
      <c r="J29" s="3">
        <f t="shared" si="1"/>
        <v>0</v>
      </c>
      <c r="K29" s="7"/>
      <c r="L29" s="3">
        <f t="shared" si="2"/>
        <v>0</v>
      </c>
      <c r="M29" s="3">
        <f>SUM(Table143[[#This Row],[Total Non-Federal Amount    (column E+F)]],-Table143[[#This Row],[Total Requested (column J + K)]])</f>
        <v>0</v>
      </c>
    </row>
    <row r="30" spans="4:13" s="5" customFormat="1" x14ac:dyDescent="0.35">
      <c r="D30" s="3">
        <f>SUM(Table143[[#This Row],[Enter Non-Federal Direct Cost]:[Non-Federal Indirect Cost (column E * G)]])</f>
        <v>0</v>
      </c>
      <c r="E30" s="7"/>
      <c r="F30" s="3">
        <f t="shared" si="3"/>
        <v>0</v>
      </c>
      <c r="G30" s="40"/>
      <c r="H30" s="7"/>
      <c r="I30" s="3">
        <f t="shared" si="0"/>
        <v>0</v>
      </c>
      <c r="J30" s="3">
        <f t="shared" si="1"/>
        <v>0</v>
      </c>
      <c r="K30" s="7"/>
      <c r="L30" s="3">
        <f t="shared" si="2"/>
        <v>0</v>
      </c>
      <c r="M30" s="3">
        <f>SUM(Table143[[#This Row],[Total Non-Federal Amount    (column E+F)]],-Table143[[#This Row],[Total Requested (column J + K)]])</f>
        <v>0</v>
      </c>
    </row>
    <row r="31" spans="4:13" s="5" customFormat="1" x14ac:dyDescent="0.35">
      <c r="D31" s="3">
        <f>SUM(Table143[[#This Row],[Enter Non-Federal Direct Cost]:[Non-Federal Indirect Cost (column E * G)]])</f>
        <v>0</v>
      </c>
      <c r="E31" s="7"/>
      <c r="F31" s="3">
        <f t="shared" si="3"/>
        <v>0</v>
      </c>
      <c r="G31" s="40"/>
      <c r="H31" s="7"/>
      <c r="I31" s="3">
        <f t="shared" si="0"/>
        <v>0</v>
      </c>
      <c r="J31" s="3">
        <f t="shared" si="1"/>
        <v>0</v>
      </c>
      <c r="K31" s="7"/>
      <c r="L31" s="3">
        <f t="shared" si="2"/>
        <v>0</v>
      </c>
      <c r="M31" s="3">
        <f>SUM(Table143[[#This Row],[Total Non-Federal Amount    (column E+F)]],-Table143[[#This Row],[Total Requested (column J + K)]])</f>
        <v>0</v>
      </c>
    </row>
    <row r="32" spans="4:13" s="5" customFormat="1" x14ac:dyDescent="0.35">
      <c r="D32" s="3">
        <f>SUM(Table143[[#This Row],[Enter Non-Federal Direct Cost]:[Non-Federal Indirect Cost (column E * G)]])</f>
        <v>0</v>
      </c>
      <c r="E32" s="7"/>
      <c r="F32" s="3">
        <f t="shared" si="3"/>
        <v>0</v>
      </c>
      <c r="G32" s="40"/>
      <c r="H32" s="7"/>
      <c r="I32" s="3">
        <f t="shared" si="0"/>
        <v>0</v>
      </c>
      <c r="J32" s="3">
        <f t="shared" si="1"/>
        <v>0</v>
      </c>
      <c r="K32" s="7"/>
      <c r="L32" s="3">
        <f t="shared" si="2"/>
        <v>0</v>
      </c>
      <c r="M32" s="3">
        <f>SUM(Table143[[#This Row],[Total Non-Federal Amount    (column E+F)]],-Table143[[#This Row],[Total Requested (column J + K)]])</f>
        <v>0</v>
      </c>
    </row>
    <row r="33" spans="4:13" s="6" customFormat="1" x14ac:dyDescent="0.35">
      <c r="D33" s="25">
        <f>SUM(Table143[[#This Row],[Enter Non-Federal Direct Cost]:[Non-Federal Indirect Cost (column E * G)]])</f>
        <v>0</v>
      </c>
      <c r="E33" s="8"/>
      <c r="F33" s="3">
        <f t="shared" si="3"/>
        <v>0</v>
      </c>
      <c r="G33" s="43"/>
      <c r="H33" s="8"/>
      <c r="I33" s="25">
        <f t="shared" si="0"/>
        <v>0</v>
      </c>
      <c r="J33" s="25">
        <f t="shared" si="1"/>
        <v>0</v>
      </c>
      <c r="K33" s="8"/>
      <c r="L33" s="25">
        <f t="shared" si="2"/>
        <v>0</v>
      </c>
      <c r="M33" s="25">
        <f>SUM(Table143[[#This Row],[Total Non-Federal Amount    (column E+F)]],-Table143[[#This Row],[Total Requested (column J + K)]])</f>
        <v>0</v>
      </c>
    </row>
    <row r="34" spans="4:13" s="5" customFormat="1" x14ac:dyDescent="0.35">
      <c r="D34" s="3">
        <f>SUM(Table143[[#This Row],[Enter Non-Federal Direct Cost]:[Non-Federal Indirect Cost (column E * G)]])</f>
        <v>0</v>
      </c>
      <c r="E34" s="7"/>
      <c r="F34" s="3">
        <f t="shared" si="3"/>
        <v>0</v>
      </c>
      <c r="G34" s="40"/>
      <c r="H34" s="7"/>
      <c r="I34" s="3">
        <f t="shared" si="0"/>
        <v>0</v>
      </c>
      <c r="J34" s="3">
        <f t="shared" si="1"/>
        <v>0</v>
      </c>
      <c r="K34" s="7"/>
      <c r="L34" s="3">
        <f t="shared" si="2"/>
        <v>0</v>
      </c>
      <c r="M34" s="3">
        <f>SUM(Table143[[#This Row],[Total Non-Federal Amount    (column E+F)]],-Table143[[#This Row],[Total Requested (column J + K)]])</f>
        <v>0</v>
      </c>
    </row>
    <row r="35" spans="4:13" s="5" customFormat="1" x14ac:dyDescent="0.35">
      <c r="D35" s="3">
        <f>SUM(Table143[[#This Row],[Enter Non-Federal Direct Cost]:[Non-Federal Indirect Cost (column E * G)]])</f>
        <v>0</v>
      </c>
      <c r="E35" s="7"/>
      <c r="F35" s="3">
        <f t="shared" si="3"/>
        <v>0</v>
      </c>
      <c r="G35" s="40"/>
      <c r="H35" s="7"/>
      <c r="I35" s="3">
        <f t="shared" si="0"/>
        <v>0</v>
      </c>
      <c r="J35" s="3">
        <f t="shared" si="1"/>
        <v>0</v>
      </c>
      <c r="K35" s="7"/>
      <c r="L35" s="3">
        <f t="shared" si="2"/>
        <v>0</v>
      </c>
      <c r="M35" s="3">
        <f>SUM(Table143[[#This Row],[Total Non-Federal Amount    (column E+F)]],-Table143[[#This Row],[Total Requested (column J + K)]])</f>
        <v>0</v>
      </c>
    </row>
    <row r="36" spans="4:13" s="5" customFormat="1" x14ac:dyDescent="0.35">
      <c r="D36" s="3">
        <f>SUM(Table143[[#This Row],[Enter Non-Federal Direct Cost]:[Non-Federal Indirect Cost (column E * G)]])</f>
        <v>0</v>
      </c>
      <c r="E36" s="7"/>
      <c r="F36" s="3">
        <f t="shared" si="3"/>
        <v>0</v>
      </c>
      <c r="G36" s="40"/>
      <c r="H36" s="7"/>
      <c r="I36" s="3">
        <f t="shared" si="0"/>
        <v>0</v>
      </c>
      <c r="J36" s="3">
        <f t="shared" si="1"/>
        <v>0</v>
      </c>
      <c r="K36" s="7"/>
      <c r="L36" s="3">
        <f t="shared" si="2"/>
        <v>0</v>
      </c>
      <c r="M36" s="3">
        <f>SUM(Table143[[#This Row],[Total Non-Federal Amount    (column E+F)]],-Table143[[#This Row],[Total Requested (column J + K)]])</f>
        <v>0</v>
      </c>
    </row>
    <row r="37" spans="4:13" s="5" customFormat="1" x14ac:dyDescent="0.35">
      <c r="D37" s="3">
        <f>SUM(Table143[[#This Row],[Enter Non-Federal Direct Cost]:[Non-Federal Indirect Cost (column E * G)]])</f>
        <v>0</v>
      </c>
      <c r="E37" s="7"/>
      <c r="F37" s="3">
        <f t="shared" si="3"/>
        <v>0</v>
      </c>
      <c r="G37" s="40"/>
      <c r="H37" s="7"/>
      <c r="I37" s="3">
        <f t="shared" si="0"/>
        <v>0</v>
      </c>
      <c r="J37" s="3">
        <f t="shared" si="1"/>
        <v>0</v>
      </c>
      <c r="K37" s="7"/>
      <c r="L37" s="3">
        <f t="shared" si="2"/>
        <v>0</v>
      </c>
      <c r="M37" s="3">
        <f>SUM(Table143[[#This Row],[Total Non-Federal Amount    (column E+F)]],-Table143[[#This Row],[Total Requested (column J + K)]])</f>
        <v>0</v>
      </c>
    </row>
    <row r="38" spans="4:13" s="24" customFormat="1" x14ac:dyDescent="0.35">
      <c r="D38" s="4">
        <f>SUBTOTAL(109,D7:D37)</f>
        <v>0</v>
      </c>
      <c r="E38" s="4">
        <f>SUBTOTAL(109,E7:E37)</f>
        <v>0</v>
      </c>
      <c r="F38" s="4">
        <f>SUBTOTAL(109,F7:F37)</f>
        <v>0</v>
      </c>
      <c r="G38" s="44"/>
      <c r="H38" s="26">
        <f>SUBTOTAL(109,H7:H37)</f>
        <v>0</v>
      </c>
      <c r="I38" s="26">
        <f>SUBTOTAL(109,I7:I37)</f>
        <v>0</v>
      </c>
      <c r="J38" s="26">
        <f>SUBTOTAL(109,J7:J37)</f>
        <v>0</v>
      </c>
      <c r="K38" s="26">
        <f>SUBTOTAL(109,Table143[Enter Previously Requested])</f>
        <v>0</v>
      </c>
      <c r="L38" s="26">
        <f>SUBTOTAL(109,L7:L37)</f>
        <v>0</v>
      </c>
      <c r="M38" s="26">
        <f>SUBTOTAL(109,M7:M37)</f>
        <v>0</v>
      </c>
    </row>
    <row r="39" spans="4:13" s="5" customFormat="1" x14ac:dyDescent="0.35">
      <c r="D39" s="7"/>
      <c r="E39" s="7"/>
      <c r="F39" s="7"/>
      <c r="G39" s="40"/>
      <c r="H39" s="7"/>
      <c r="I39" s="7"/>
      <c r="J39" s="7"/>
      <c r="K39" s="7"/>
      <c r="L39" s="7"/>
      <c r="M39" s="7"/>
    </row>
    <row r="40" spans="4:13" s="5" customFormat="1" x14ac:dyDescent="0.35">
      <c r="D40" s="7"/>
      <c r="E40" s="7"/>
      <c r="F40" s="7"/>
      <c r="G40" s="40"/>
      <c r="H40" s="7"/>
      <c r="I40" s="7"/>
      <c r="J40" s="7"/>
      <c r="K40" s="7"/>
      <c r="L40" s="7"/>
      <c r="M40" s="7"/>
    </row>
    <row r="41" spans="4:13" s="5" customFormat="1" x14ac:dyDescent="0.35">
      <c r="D41" s="7"/>
      <c r="E41" s="7"/>
      <c r="F41" s="7"/>
      <c r="G41" s="40"/>
      <c r="H41" s="7"/>
      <c r="I41" s="7"/>
      <c r="J41" s="7"/>
      <c r="K41" s="7"/>
      <c r="L41" s="7"/>
      <c r="M41" s="7"/>
    </row>
    <row r="42" spans="4:13" s="5" customFormat="1" x14ac:dyDescent="0.35">
      <c r="D42" s="7"/>
      <c r="E42" s="7"/>
      <c r="F42" s="7"/>
      <c r="G42" s="40"/>
      <c r="H42" s="7"/>
      <c r="I42" s="7"/>
      <c r="J42" s="7"/>
      <c r="K42" s="7"/>
      <c r="L42" s="7"/>
      <c r="M42" s="7"/>
    </row>
  </sheetData>
  <sheetProtection insertRows="0"/>
  <mergeCells count="4">
    <mergeCell ref="A2:B2"/>
    <mergeCell ref="G2:H2"/>
    <mergeCell ref="D5:G5"/>
    <mergeCell ref="H5:J5"/>
  </mergeCells>
  <pageMargins left="0.7" right="0.7" top="0.75" bottom="0.75" header="0.3" footer="0.3"/>
  <pageSetup paperSize="5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74EBD-DC52-4FE6-B768-05AE535F57D0}">
  <sheetPr codeName="Sheet3"/>
  <dimension ref="A1:M40"/>
  <sheetViews>
    <sheetView workbookViewId="0">
      <selection activeCell="O25" sqref="O25"/>
    </sheetView>
  </sheetViews>
  <sheetFormatPr defaultRowHeight="14.5" x14ac:dyDescent="0.35"/>
  <cols>
    <col min="1" max="1" width="9.54296875" customWidth="1"/>
    <col min="2" max="2" width="20.453125" customWidth="1"/>
    <col min="3" max="3" width="29.54296875" bestFit="1" customWidth="1"/>
    <col min="4" max="6" width="16.7265625" style="3" customWidth="1"/>
    <col min="7" max="7" width="12.26953125" style="45" customWidth="1"/>
    <col min="8" max="13" width="16.7265625" style="3" customWidth="1"/>
  </cols>
  <sheetData>
    <row r="1" spans="1:13" s="5" customFormat="1" x14ac:dyDescent="0.35">
      <c r="C1" s="9"/>
      <c r="D1" s="10"/>
      <c r="E1" s="11" t="s">
        <v>24</v>
      </c>
      <c r="F1" s="11" t="s">
        <v>25</v>
      </c>
      <c r="G1" s="40"/>
      <c r="H1" s="7"/>
      <c r="I1" s="7"/>
      <c r="J1" s="7"/>
      <c r="K1" s="7"/>
      <c r="L1" s="7"/>
      <c r="M1" s="7"/>
    </row>
    <row r="2" spans="1:13" s="5" customFormat="1" x14ac:dyDescent="0.35">
      <c r="A2" s="53" t="s">
        <v>26</v>
      </c>
      <c r="B2" s="53"/>
      <c r="C2" s="12"/>
      <c r="D2" s="13" t="s">
        <v>27</v>
      </c>
      <c r="E2" s="14"/>
      <c r="F2" s="14"/>
      <c r="G2" s="54" t="s">
        <v>28</v>
      </c>
      <c r="H2" s="54"/>
      <c r="I2" s="33"/>
      <c r="J2" s="7"/>
      <c r="K2" s="7"/>
      <c r="L2" s="7"/>
      <c r="M2" s="7"/>
    </row>
    <row r="3" spans="1:13" s="5" customFormat="1" ht="5.15" customHeight="1" thickBot="1" x14ac:dyDescent="0.4">
      <c r="A3" s="15"/>
      <c r="B3" s="15"/>
      <c r="C3" s="16"/>
      <c r="D3" s="17"/>
      <c r="E3" s="18"/>
      <c r="F3" s="18"/>
      <c r="G3" s="41"/>
      <c r="H3" s="19"/>
      <c r="I3" s="7"/>
      <c r="J3" s="7"/>
      <c r="K3" s="7"/>
      <c r="L3" s="7"/>
      <c r="M3" s="7"/>
    </row>
    <row r="4" spans="1:13" s="20" customFormat="1" ht="70.5" customHeight="1" thickBot="1" x14ac:dyDescent="0.4">
      <c r="A4" s="20" t="s">
        <v>1</v>
      </c>
      <c r="B4" s="20" t="s">
        <v>3</v>
      </c>
      <c r="C4" s="20" t="s">
        <v>4</v>
      </c>
      <c r="D4" s="21" t="s">
        <v>46</v>
      </c>
      <c r="E4" s="38" t="s">
        <v>47</v>
      </c>
      <c r="F4" s="21" t="s">
        <v>48</v>
      </c>
      <c r="G4" s="47" t="s">
        <v>34</v>
      </c>
      <c r="H4" s="39" t="s">
        <v>49</v>
      </c>
      <c r="I4" s="22" t="s">
        <v>50</v>
      </c>
      <c r="J4" s="22" t="s">
        <v>51</v>
      </c>
      <c r="K4" s="37" t="s">
        <v>52</v>
      </c>
      <c r="L4" s="23" t="s">
        <v>53</v>
      </c>
      <c r="M4" s="23" t="s">
        <v>54</v>
      </c>
    </row>
    <row r="5" spans="1:13" s="5" customFormat="1" x14ac:dyDescent="0.35">
      <c r="D5" s="3">
        <f>SUM(Table145[[#This Row],[ Enter Advanced Direct Costs]:[Indirect Cost (column E * G)]])</f>
        <v>0</v>
      </c>
      <c r="E5" s="7"/>
      <c r="F5" s="3">
        <f>ROUND((PRODUCT(E5,G5)),2)</f>
        <v>0</v>
      </c>
      <c r="G5" s="46"/>
      <c r="H5" s="7"/>
      <c r="I5" s="3">
        <f>ROUND((PRODUCT(H5,G5)),2)</f>
        <v>0</v>
      </c>
      <c r="J5" s="3">
        <f t="shared" ref="J5:J38" si="0">SUM(H5,I5)</f>
        <v>0</v>
      </c>
      <c r="K5" s="7"/>
      <c r="L5" s="3">
        <f t="shared" ref="L5:L38" si="1">SUM(J5,K5)</f>
        <v>0</v>
      </c>
      <c r="M5" s="3">
        <f>SUM(Table145[[#This Row],[Advanced Amount    (column E + F)]],-Table145[[#This Row],[Total Liquidated (column J + K)]])</f>
        <v>0</v>
      </c>
    </row>
    <row r="6" spans="1:13" s="5" customFormat="1" x14ac:dyDescent="0.35">
      <c r="D6" s="3">
        <f>SUM(Table145[[#This Row],[ Enter Advanced Direct Costs]:[Indirect Cost (column E * G)]])</f>
        <v>0</v>
      </c>
      <c r="E6" s="7"/>
      <c r="F6" s="3">
        <f t="shared" ref="F6:F38" si="2">ROUND((PRODUCT(E6,G6)),2)</f>
        <v>0</v>
      </c>
      <c r="G6" s="46"/>
      <c r="H6" s="7"/>
      <c r="I6" s="3">
        <f t="shared" ref="I6:I38" si="3">ROUND((PRODUCT(H6,G6)),2)</f>
        <v>0</v>
      </c>
      <c r="J6" s="3">
        <f t="shared" si="0"/>
        <v>0</v>
      </c>
      <c r="K6" s="7"/>
      <c r="L6" s="3">
        <f t="shared" si="1"/>
        <v>0</v>
      </c>
      <c r="M6" s="3">
        <f>SUM(Table145[[#This Row],[Advanced Amount    (column E + F)]],-Table145[[#This Row],[Total Liquidated (column J + K)]])</f>
        <v>0</v>
      </c>
    </row>
    <row r="7" spans="1:13" s="5" customFormat="1" x14ac:dyDescent="0.35">
      <c r="D7" s="3">
        <f>SUM(Table145[[#This Row],[ Enter Advanced Direct Costs]:[Indirect Cost (column E * G)]])</f>
        <v>0</v>
      </c>
      <c r="E7" s="7"/>
      <c r="F7" s="3">
        <f t="shared" si="2"/>
        <v>0</v>
      </c>
      <c r="G7" s="46"/>
      <c r="H7" s="7"/>
      <c r="I7" s="3">
        <f t="shared" si="3"/>
        <v>0</v>
      </c>
      <c r="J7" s="3">
        <f t="shared" si="0"/>
        <v>0</v>
      </c>
      <c r="K7" s="7"/>
      <c r="L7" s="3">
        <f t="shared" si="1"/>
        <v>0</v>
      </c>
      <c r="M7" s="3">
        <f>SUM(Table145[[#This Row],[Advanced Amount    (column E + F)]],-Table145[[#This Row],[Total Liquidated (column J + K)]])</f>
        <v>0</v>
      </c>
    </row>
    <row r="8" spans="1:13" s="5" customFormat="1" x14ac:dyDescent="0.35">
      <c r="D8" s="3">
        <f>SUM(Table145[[#This Row],[ Enter Advanced Direct Costs]:[Indirect Cost (column E * G)]])</f>
        <v>0</v>
      </c>
      <c r="E8" s="7"/>
      <c r="F8" s="3">
        <f t="shared" si="2"/>
        <v>0</v>
      </c>
      <c r="G8" s="46"/>
      <c r="H8" s="7"/>
      <c r="I8" s="3">
        <f t="shared" si="3"/>
        <v>0</v>
      </c>
      <c r="J8" s="3">
        <f t="shared" si="0"/>
        <v>0</v>
      </c>
      <c r="K8" s="7"/>
      <c r="L8" s="3">
        <f t="shared" si="1"/>
        <v>0</v>
      </c>
      <c r="M8" s="3">
        <f>SUM(Table145[[#This Row],[Advanced Amount    (column E + F)]],-Table145[[#This Row],[Total Liquidated (column J + K)]])</f>
        <v>0</v>
      </c>
    </row>
    <row r="9" spans="1:13" s="5" customFormat="1" x14ac:dyDescent="0.35">
      <c r="D9" s="3">
        <f>SUM(Table145[[#This Row],[ Enter Advanced Direct Costs]:[Indirect Cost (column E * G)]])</f>
        <v>0</v>
      </c>
      <c r="E9" s="7"/>
      <c r="F9" s="3">
        <f t="shared" si="2"/>
        <v>0</v>
      </c>
      <c r="G9" s="46"/>
      <c r="H9" s="7"/>
      <c r="I9" s="3">
        <f t="shared" si="3"/>
        <v>0</v>
      </c>
      <c r="J9" s="3">
        <f t="shared" si="0"/>
        <v>0</v>
      </c>
      <c r="K9" s="7"/>
      <c r="L9" s="3">
        <f t="shared" si="1"/>
        <v>0</v>
      </c>
      <c r="M9" s="3">
        <f>SUM(Table145[[#This Row],[Advanced Amount    (column E + F)]],-Table145[[#This Row],[Total Liquidated (column J + K)]])</f>
        <v>0</v>
      </c>
    </row>
    <row r="10" spans="1:13" s="5" customFormat="1" x14ac:dyDescent="0.35">
      <c r="D10" s="3">
        <f>SUM(Table145[[#This Row],[ Enter Advanced Direct Costs]:[Indirect Cost (column E * G)]])</f>
        <v>0</v>
      </c>
      <c r="E10" s="7"/>
      <c r="F10" s="3">
        <f t="shared" si="2"/>
        <v>0</v>
      </c>
      <c r="G10" s="46"/>
      <c r="H10" s="7"/>
      <c r="I10" s="3">
        <f t="shared" si="3"/>
        <v>0</v>
      </c>
      <c r="J10" s="3">
        <f t="shared" si="0"/>
        <v>0</v>
      </c>
      <c r="K10" s="7"/>
      <c r="L10" s="3">
        <f t="shared" si="1"/>
        <v>0</v>
      </c>
      <c r="M10" s="3">
        <f>SUM(Table145[[#This Row],[Advanced Amount    (column E + F)]],-Table145[[#This Row],[Total Liquidated (column J + K)]])</f>
        <v>0</v>
      </c>
    </row>
    <row r="11" spans="1:13" s="5" customFormat="1" x14ac:dyDescent="0.35">
      <c r="D11" s="3">
        <f>SUM(Table145[[#This Row],[ Enter Advanced Direct Costs]:[Indirect Cost (column E * G)]])</f>
        <v>0</v>
      </c>
      <c r="E11" s="7"/>
      <c r="F11" s="3">
        <f t="shared" si="2"/>
        <v>0</v>
      </c>
      <c r="G11" s="46"/>
      <c r="H11" s="7"/>
      <c r="I11" s="3">
        <f t="shared" si="3"/>
        <v>0</v>
      </c>
      <c r="J11" s="3">
        <f t="shared" si="0"/>
        <v>0</v>
      </c>
      <c r="K11" s="7"/>
      <c r="L11" s="3">
        <f t="shared" si="1"/>
        <v>0</v>
      </c>
      <c r="M11" s="3">
        <f>SUM(Table145[[#This Row],[Advanced Amount    (column E + F)]],-Table145[[#This Row],[Total Liquidated (column J + K)]])</f>
        <v>0</v>
      </c>
    </row>
    <row r="12" spans="1:13" s="5" customFormat="1" x14ac:dyDescent="0.35">
      <c r="D12" s="3">
        <f>SUM(Table145[[#This Row],[ Enter Advanced Direct Costs]:[Indirect Cost (column E * G)]])</f>
        <v>0</v>
      </c>
      <c r="E12" s="7"/>
      <c r="F12" s="3">
        <f t="shared" si="2"/>
        <v>0</v>
      </c>
      <c r="G12" s="46"/>
      <c r="H12" s="7"/>
      <c r="I12" s="3">
        <f t="shared" si="3"/>
        <v>0</v>
      </c>
      <c r="J12" s="3">
        <f>SUM(H12,I12)</f>
        <v>0</v>
      </c>
      <c r="K12" s="7"/>
      <c r="L12" s="3">
        <f>SUM(J12,K12)</f>
        <v>0</v>
      </c>
      <c r="M12" s="3">
        <f>SUM(Table145[[#This Row],[Advanced Amount    (column E + F)]],-Table145[[#This Row],[Total Liquidated (column J + K)]])</f>
        <v>0</v>
      </c>
    </row>
    <row r="13" spans="1:13" s="5" customFormat="1" x14ac:dyDescent="0.35">
      <c r="D13" s="3">
        <f>SUM(Table145[[#This Row],[ Enter Advanced Direct Costs]:[Indirect Cost (column E * G)]])</f>
        <v>0</v>
      </c>
      <c r="E13" s="7"/>
      <c r="F13" s="3">
        <f t="shared" si="2"/>
        <v>0</v>
      </c>
      <c r="G13" s="46"/>
      <c r="H13" s="7"/>
      <c r="I13" s="3">
        <f t="shared" si="3"/>
        <v>0</v>
      </c>
      <c r="J13" s="3">
        <f>SUM(H13,I13)</f>
        <v>0</v>
      </c>
      <c r="K13" s="7"/>
      <c r="L13" s="3">
        <f>SUM(J13,K13)</f>
        <v>0</v>
      </c>
      <c r="M13" s="3">
        <f>SUM(Table145[[#This Row],[Advanced Amount    (column E + F)]],-Table145[[#This Row],[Total Liquidated (column J + K)]])</f>
        <v>0</v>
      </c>
    </row>
    <row r="14" spans="1:13" s="5" customFormat="1" x14ac:dyDescent="0.35">
      <c r="D14" s="3">
        <f>SUM(Table145[[#This Row],[ Enter Advanced Direct Costs]:[Indirect Cost (column E * G)]])</f>
        <v>0</v>
      </c>
      <c r="E14" s="7"/>
      <c r="F14" s="3">
        <f t="shared" si="2"/>
        <v>0</v>
      </c>
      <c r="G14" s="46"/>
      <c r="H14" s="7"/>
      <c r="I14" s="3">
        <f t="shared" si="3"/>
        <v>0</v>
      </c>
      <c r="J14" s="3">
        <f>SUM(H14,I14)</f>
        <v>0</v>
      </c>
      <c r="K14" s="7"/>
      <c r="L14" s="3">
        <f>SUM(J14,K14)</f>
        <v>0</v>
      </c>
      <c r="M14" s="3">
        <f>SUM(Table145[[#This Row],[Advanced Amount    (column E + F)]],-Table145[[#This Row],[Total Liquidated (column J + K)]])</f>
        <v>0</v>
      </c>
    </row>
    <row r="15" spans="1:13" s="5" customFormat="1" x14ac:dyDescent="0.35">
      <c r="D15" s="3">
        <f>SUM(Table145[[#This Row],[ Enter Advanced Direct Costs]:[Indirect Cost (column E * G)]])</f>
        <v>0</v>
      </c>
      <c r="E15" s="7"/>
      <c r="F15" s="3">
        <f t="shared" si="2"/>
        <v>0</v>
      </c>
      <c r="G15" s="46"/>
      <c r="H15" s="7"/>
      <c r="I15" s="3">
        <f t="shared" si="3"/>
        <v>0</v>
      </c>
      <c r="J15" s="3">
        <f>SUM(H15,I15)</f>
        <v>0</v>
      </c>
      <c r="K15" s="7"/>
      <c r="L15" s="3">
        <f>SUM(J15,K15)</f>
        <v>0</v>
      </c>
      <c r="M15" s="3">
        <f>SUM(Table145[[#This Row],[Advanced Amount    (column E + F)]],-Table145[[#This Row],[Total Liquidated (column J + K)]])</f>
        <v>0</v>
      </c>
    </row>
    <row r="16" spans="1:13" s="5" customFormat="1" x14ac:dyDescent="0.35">
      <c r="D16" s="3">
        <f>SUM(Table145[[#This Row],[ Enter Advanced Direct Costs]:[Indirect Cost (column E * G)]])</f>
        <v>0</v>
      </c>
      <c r="E16" s="7"/>
      <c r="F16" s="3">
        <f t="shared" si="2"/>
        <v>0</v>
      </c>
      <c r="G16" s="46"/>
      <c r="H16" s="7"/>
      <c r="I16" s="3">
        <f t="shared" si="3"/>
        <v>0</v>
      </c>
      <c r="J16" s="3">
        <f>SUM(H16,I16)</f>
        <v>0</v>
      </c>
      <c r="K16" s="7"/>
      <c r="L16" s="3">
        <f>SUM(J16,K16)</f>
        <v>0</v>
      </c>
      <c r="M16" s="3">
        <f>SUM(Table145[[#This Row],[Advanced Amount    (column E + F)]],-Table145[[#This Row],[Total Liquidated (column J + K)]])</f>
        <v>0</v>
      </c>
    </row>
    <row r="17" spans="4:13" s="5" customFormat="1" x14ac:dyDescent="0.35">
      <c r="D17" s="3">
        <f>SUM(Table145[[#This Row],[ Enter Advanced Direct Costs]:[Indirect Cost (column E * G)]])</f>
        <v>0</v>
      </c>
      <c r="E17" s="7"/>
      <c r="F17" s="3">
        <f t="shared" si="2"/>
        <v>0</v>
      </c>
      <c r="G17" s="46"/>
      <c r="H17" s="7"/>
      <c r="I17" s="3">
        <f t="shared" si="3"/>
        <v>0</v>
      </c>
      <c r="J17" s="3">
        <f t="shared" si="0"/>
        <v>0</v>
      </c>
      <c r="K17" s="7"/>
      <c r="L17" s="3">
        <f t="shared" si="1"/>
        <v>0</v>
      </c>
      <c r="M17" s="3">
        <f>SUM(Table145[[#This Row],[Advanced Amount    (column E + F)]],-Table145[[#This Row],[Total Liquidated (column J + K)]])</f>
        <v>0</v>
      </c>
    </row>
    <row r="18" spans="4:13" s="5" customFormat="1" ht="16.5" customHeight="1" x14ac:dyDescent="0.35">
      <c r="D18" s="3">
        <f>SUM(Table145[[#This Row],[ Enter Advanced Direct Costs]:[Indirect Cost (column E * G)]])</f>
        <v>0</v>
      </c>
      <c r="E18" s="7"/>
      <c r="F18" s="3">
        <f t="shared" si="2"/>
        <v>0</v>
      </c>
      <c r="G18" s="46"/>
      <c r="H18" s="7"/>
      <c r="I18" s="3">
        <f t="shared" si="3"/>
        <v>0</v>
      </c>
      <c r="J18" s="3">
        <f t="shared" si="0"/>
        <v>0</v>
      </c>
      <c r="K18" s="7"/>
      <c r="L18" s="3">
        <f t="shared" si="1"/>
        <v>0</v>
      </c>
      <c r="M18" s="3">
        <f>SUM(Table145[[#This Row],[Advanced Amount    (column E + F)]],-Table145[[#This Row],[Total Liquidated (column J + K)]])</f>
        <v>0</v>
      </c>
    </row>
    <row r="19" spans="4:13" s="5" customFormat="1" x14ac:dyDescent="0.35">
      <c r="D19" s="3">
        <f>SUM(Table145[[#This Row],[ Enter Advanced Direct Costs]:[Indirect Cost (column E * G)]])</f>
        <v>0</v>
      </c>
      <c r="E19" s="7"/>
      <c r="F19" s="3">
        <f t="shared" si="2"/>
        <v>0</v>
      </c>
      <c r="G19" s="46"/>
      <c r="H19" s="7"/>
      <c r="I19" s="3">
        <f t="shared" si="3"/>
        <v>0</v>
      </c>
      <c r="J19" s="3">
        <f t="shared" si="0"/>
        <v>0</v>
      </c>
      <c r="K19" s="7"/>
      <c r="L19" s="3">
        <f t="shared" si="1"/>
        <v>0</v>
      </c>
      <c r="M19" s="3">
        <f>SUM(Table145[[#This Row],[Advanced Amount    (column E + F)]],-Table145[[#This Row],[Total Liquidated (column J + K)]])</f>
        <v>0</v>
      </c>
    </row>
    <row r="20" spans="4:13" s="5" customFormat="1" x14ac:dyDescent="0.35">
      <c r="D20" s="3">
        <f>SUM(Table145[[#This Row],[ Enter Advanced Direct Costs]:[Indirect Cost (column E * G)]])</f>
        <v>0</v>
      </c>
      <c r="E20" s="7"/>
      <c r="F20" s="3">
        <f t="shared" si="2"/>
        <v>0</v>
      </c>
      <c r="G20" s="46"/>
      <c r="H20" s="7"/>
      <c r="I20" s="3">
        <f t="shared" si="3"/>
        <v>0</v>
      </c>
      <c r="J20" s="3">
        <f t="shared" si="0"/>
        <v>0</v>
      </c>
      <c r="K20" s="7"/>
      <c r="L20" s="3">
        <f t="shared" si="1"/>
        <v>0</v>
      </c>
      <c r="M20" s="3">
        <f>SUM(Table145[[#This Row],[Advanced Amount    (column E + F)]],-Table145[[#This Row],[Total Liquidated (column J + K)]])</f>
        <v>0</v>
      </c>
    </row>
    <row r="21" spans="4:13" s="5" customFormat="1" x14ac:dyDescent="0.35">
      <c r="D21" s="3">
        <f>SUM(Table145[[#This Row],[ Enter Advanced Direct Costs]:[Indirect Cost (column E * G)]])</f>
        <v>0</v>
      </c>
      <c r="E21" s="7"/>
      <c r="F21" s="3">
        <f t="shared" si="2"/>
        <v>0</v>
      </c>
      <c r="G21" s="46"/>
      <c r="H21" s="7"/>
      <c r="I21" s="3">
        <f t="shared" si="3"/>
        <v>0</v>
      </c>
      <c r="J21" s="3">
        <f t="shared" si="0"/>
        <v>0</v>
      </c>
      <c r="K21" s="7"/>
      <c r="L21" s="3">
        <f t="shared" si="1"/>
        <v>0</v>
      </c>
      <c r="M21" s="3">
        <f>SUM(Table145[[#This Row],[Advanced Amount    (column E + F)]],-Table145[[#This Row],[Total Liquidated (column J + K)]])</f>
        <v>0</v>
      </c>
    </row>
    <row r="22" spans="4:13" s="5" customFormat="1" x14ac:dyDescent="0.35">
      <c r="D22" s="3">
        <f>SUM(Table145[[#This Row],[ Enter Advanced Direct Costs]:[Indirect Cost (column E * G)]])</f>
        <v>0</v>
      </c>
      <c r="E22" s="7"/>
      <c r="F22" s="3">
        <f t="shared" si="2"/>
        <v>0</v>
      </c>
      <c r="G22" s="46"/>
      <c r="H22" s="7"/>
      <c r="I22" s="3">
        <f t="shared" si="3"/>
        <v>0</v>
      </c>
      <c r="J22" s="3">
        <f t="shared" si="0"/>
        <v>0</v>
      </c>
      <c r="K22" s="7"/>
      <c r="L22" s="3">
        <f t="shared" si="1"/>
        <v>0</v>
      </c>
      <c r="M22" s="3">
        <f>SUM(Table145[[#This Row],[Advanced Amount    (column E + F)]],-Table145[[#This Row],[Total Liquidated (column J + K)]])</f>
        <v>0</v>
      </c>
    </row>
    <row r="23" spans="4:13" s="5" customFormat="1" x14ac:dyDescent="0.35">
      <c r="D23" s="3">
        <f>SUM(Table145[[#This Row],[ Enter Advanced Direct Costs]:[Indirect Cost (column E * G)]])</f>
        <v>0</v>
      </c>
      <c r="E23" s="7"/>
      <c r="F23" s="3">
        <f t="shared" si="2"/>
        <v>0</v>
      </c>
      <c r="G23" s="46"/>
      <c r="H23" s="7"/>
      <c r="I23" s="3">
        <f t="shared" si="3"/>
        <v>0</v>
      </c>
      <c r="J23" s="3">
        <f t="shared" si="0"/>
        <v>0</v>
      </c>
      <c r="K23" s="7"/>
      <c r="L23" s="3">
        <f t="shared" si="1"/>
        <v>0</v>
      </c>
      <c r="M23" s="3">
        <f>SUM(Table145[[#This Row],[Advanced Amount    (column E + F)]],-Table145[[#This Row],[Total Liquidated (column J + K)]])</f>
        <v>0</v>
      </c>
    </row>
    <row r="24" spans="4:13" s="5" customFormat="1" x14ac:dyDescent="0.35">
      <c r="D24" s="3">
        <f>SUM(Table145[[#This Row],[ Enter Advanced Direct Costs]:[Indirect Cost (column E * G)]])</f>
        <v>0</v>
      </c>
      <c r="E24" s="7"/>
      <c r="F24" s="3">
        <f t="shared" si="2"/>
        <v>0</v>
      </c>
      <c r="G24" s="46"/>
      <c r="H24" s="7"/>
      <c r="I24" s="3">
        <f t="shared" si="3"/>
        <v>0</v>
      </c>
      <c r="J24" s="3">
        <f t="shared" si="0"/>
        <v>0</v>
      </c>
      <c r="K24" s="7"/>
      <c r="L24" s="3">
        <f t="shared" si="1"/>
        <v>0</v>
      </c>
      <c r="M24" s="3">
        <f>SUM(Table145[[#This Row],[Advanced Amount    (column E + F)]],-Table145[[#This Row],[Total Liquidated (column J + K)]])</f>
        <v>0</v>
      </c>
    </row>
    <row r="25" spans="4:13" s="5" customFormat="1" x14ac:dyDescent="0.35">
      <c r="D25" s="3">
        <f>SUM(Table145[[#This Row],[ Enter Advanced Direct Costs]:[Indirect Cost (column E * G)]])</f>
        <v>0</v>
      </c>
      <c r="E25" s="7"/>
      <c r="F25" s="3">
        <f t="shared" si="2"/>
        <v>0</v>
      </c>
      <c r="G25" s="46"/>
      <c r="H25" s="7"/>
      <c r="I25" s="3">
        <f t="shared" si="3"/>
        <v>0</v>
      </c>
      <c r="J25" s="3">
        <f t="shared" si="0"/>
        <v>0</v>
      </c>
      <c r="K25" s="7"/>
      <c r="L25" s="3">
        <f t="shared" si="1"/>
        <v>0</v>
      </c>
      <c r="M25" s="3">
        <f>SUM(Table145[[#This Row],[Advanced Amount    (column E + F)]],-Table145[[#This Row],[Total Liquidated (column J + K)]])</f>
        <v>0</v>
      </c>
    </row>
    <row r="26" spans="4:13" s="5" customFormat="1" x14ac:dyDescent="0.35">
      <c r="D26" s="3">
        <f>SUM(Table145[[#This Row],[ Enter Advanced Direct Costs]:[Indirect Cost (column E * G)]])</f>
        <v>0</v>
      </c>
      <c r="E26" s="7"/>
      <c r="F26" s="3">
        <f t="shared" si="2"/>
        <v>0</v>
      </c>
      <c r="G26" s="46"/>
      <c r="H26" s="7"/>
      <c r="I26" s="3">
        <f t="shared" si="3"/>
        <v>0</v>
      </c>
      <c r="J26" s="3">
        <f t="shared" si="0"/>
        <v>0</v>
      </c>
      <c r="K26" s="7"/>
      <c r="L26" s="3">
        <f t="shared" si="1"/>
        <v>0</v>
      </c>
      <c r="M26" s="3">
        <f>SUM(Table145[[#This Row],[Advanced Amount    (column E + F)]],-Table145[[#This Row],[Total Liquidated (column J + K)]])</f>
        <v>0</v>
      </c>
    </row>
    <row r="27" spans="4:13" s="5" customFormat="1" x14ac:dyDescent="0.35">
      <c r="D27" s="3">
        <f>SUM(Table145[[#This Row],[ Enter Advanced Direct Costs]:[Indirect Cost (column E * G)]])</f>
        <v>0</v>
      </c>
      <c r="E27" s="7"/>
      <c r="F27" s="3">
        <f t="shared" si="2"/>
        <v>0</v>
      </c>
      <c r="G27" s="46"/>
      <c r="H27" s="7"/>
      <c r="I27" s="3">
        <f t="shared" si="3"/>
        <v>0</v>
      </c>
      <c r="J27" s="3">
        <f t="shared" si="0"/>
        <v>0</v>
      </c>
      <c r="K27" s="7"/>
      <c r="L27" s="3">
        <f t="shared" si="1"/>
        <v>0</v>
      </c>
      <c r="M27" s="3">
        <f>SUM(Table145[[#This Row],[Advanced Amount    (column E + F)]],-Table145[[#This Row],[Total Liquidated (column J + K)]])</f>
        <v>0</v>
      </c>
    </row>
    <row r="28" spans="4:13" s="5" customFormat="1" x14ac:dyDescent="0.35">
      <c r="D28" s="3">
        <f>SUM(Table145[[#This Row],[ Enter Advanced Direct Costs]:[Indirect Cost (column E * G)]])</f>
        <v>0</v>
      </c>
      <c r="E28" s="7"/>
      <c r="F28" s="3">
        <f t="shared" si="2"/>
        <v>0</v>
      </c>
      <c r="G28" s="46"/>
      <c r="H28" s="7"/>
      <c r="I28" s="3">
        <f t="shared" si="3"/>
        <v>0</v>
      </c>
      <c r="J28" s="3">
        <f t="shared" si="0"/>
        <v>0</v>
      </c>
      <c r="K28" s="7"/>
      <c r="L28" s="3">
        <f t="shared" si="1"/>
        <v>0</v>
      </c>
      <c r="M28" s="3">
        <f>SUM(Table145[[#This Row],[Advanced Amount    (column E + F)]],-Table145[[#This Row],[Total Liquidated (column J + K)]])</f>
        <v>0</v>
      </c>
    </row>
    <row r="29" spans="4:13" s="5" customFormat="1" x14ac:dyDescent="0.35">
      <c r="D29" s="3">
        <f>SUM(Table145[[#This Row],[ Enter Advanced Direct Costs]:[Indirect Cost (column E * G)]])</f>
        <v>0</v>
      </c>
      <c r="E29" s="7"/>
      <c r="F29" s="3">
        <f t="shared" si="2"/>
        <v>0</v>
      </c>
      <c r="G29" s="46"/>
      <c r="H29" s="7"/>
      <c r="I29" s="3">
        <f t="shared" si="3"/>
        <v>0</v>
      </c>
      <c r="J29" s="3">
        <f t="shared" si="0"/>
        <v>0</v>
      </c>
      <c r="K29" s="7"/>
      <c r="L29" s="3">
        <f t="shared" si="1"/>
        <v>0</v>
      </c>
      <c r="M29" s="3">
        <f>SUM(Table145[[#This Row],[Advanced Amount    (column E + F)]],-Table145[[#This Row],[Total Liquidated (column J + K)]])</f>
        <v>0</v>
      </c>
    </row>
    <row r="30" spans="4:13" s="5" customFormat="1" x14ac:dyDescent="0.35">
      <c r="D30" s="3">
        <f>SUM(Table145[[#This Row],[ Enter Advanced Direct Costs]:[Indirect Cost (column E * G)]])</f>
        <v>0</v>
      </c>
      <c r="E30" s="7"/>
      <c r="F30" s="3">
        <f t="shared" si="2"/>
        <v>0</v>
      </c>
      <c r="G30" s="46"/>
      <c r="H30" s="7"/>
      <c r="I30" s="3">
        <f t="shared" si="3"/>
        <v>0</v>
      </c>
      <c r="J30" s="3">
        <f t="shared" si="0"/>
        <v>0</v>
      </c>
      <c r="K30" s="7"/>
      <c r="L30" s="3">
        <f t="shared" si="1"/>
        <v>0</v>
      </c>
      <c r="M30" s="3">
        <f>SUM(Table145[[#This Row],[Advanced Amount    (column E + F)]],-Table145[[#This Row],[Total Liquidated (column J + K)]])</f>
        <v>0</v>
      </c>
    </row>
    <row r="31" spans="4:13" s="6" customFormat="1" x14ac:dyDescent="0.35">
      <c r="D31" s="25">
        <f>SUM(Table145[[#This Row],[ Enter Advanced Direct Costs]:[Indirect Cost (column E * G)]])</f>
        <v>0</v>
      </c>
      <c r="E31" s="8"/>
      <c r="F31" s="3">
        <f t="shared" si="2"/>
        <v>0</v>
      </c>
      <c r="G31" s="48"/>
      <c r="H31" s="8"/>
      <c r="I31" s="3">
        <f t="shared" si="3"/>
        <v>0</v>
      </c>
      <c r="J31" s="25">
        <f t="shared" si="0"/>
        <v>0</v>
      </c>
      <c r="K31" s="8"/>
      <c r="L31" s="25">
        <f t="shared" si="1"/>
        <v>0</v>
      </c>
      <c r="M31" s="25">
        <f>SUM(Table145[[#This Row],[Advanced Amount    (column E + F)]],-Table145[[#This Row],[Total Liquidated (column J + K)]])</f>
        <v>0</v>
      </c>
    </row>
    <row r="32" spans="4:13" s="5" customFormat="1" x14ac:dyDescent="0.35">
      <c r="D32" s="3">
        <f>SUM(Table145[[#This Row],[ Enter Advanced Direct Costs]:[Indirect Cost (column E * G)]])</f>
        <v>0</v>
      </c>
      <c r="E32" s="7"/>
      <c r="F32" s="3">
        <f t="shared" si="2"/>
        <v>0</v>
      </c>
      <c r="G32" s="46"/>
      <c r="H32" s="7"/>
      <c r="I32" s="3">
        <f t="shared" si="3"/>
        <v>0</v>
      </c>
      <c r="J32" s="3">
        <f t="shared" si="0"/>
        <v>0</v>
      </c>
      <c r="K32" s="7"/>
      <c r="L32" s="3">
        <f t="shared" si="1"/>
        <v>0</v>
      </c>
      <c r="M32" s="3">
        <f>SUM(Table145[[#This Row],[Advanced Amount    (column E + F)]],-Table145[[#This Row],[Total Liquidated (column J + K)]])</f>
        <v>0</v>
      </c>
    </row>
    <row r="33" spans="4:13" s="5" customFormat="1" x14ac:dyDescent="0.35">
      <c r="D33" s="3"/>
      <c r="E33" s="7"/>
      <c r="F33" s="3">
        <f t="shared" si="2"/>
        <v>0</v>
      </c>
      <c r="G33" s="46"/>
      <c r="H33" s="7"/>
      <c r="I33" s="3">
        <f t="shared" si="3"/>
        <v>0</v>
      </c>
      <c r="J33" s="3"/>
      <c r="K33" s="7"/>
      <c r="L33" s="3"/>
      <c r="M33" s="3"/>
    </row>
    <row r="34" spans="4:13" s="5" customFormat="1" x14ac:dyDescent="0.35">
      <c r="D34" s="3">
        <f>SUM(Table145[[#This Row],[ Enter Advanced Direct Costs]:[Indirect Cost (column E * G)]])</f>
        <v>0</v>
      </c>
      <c r="E34" s="7"/>
      <c r="F34" s="3">
        <f t="shared" si="2"/>
        <v>0</v>
      </c>
      <c r="G34" s="46"/>
      <c r="H34" s="7"/>
      <c r="I34" s="3">
        <f t="shared" si="3"/>
        <v>0</v>
      </c>
      <c r="J34" s="3">
        <f t="shared" si="0"/>
        <v>0</v>
      </c>
      <c r="K34" s="7"/>
      <c r="L34" s="3">
        <f t="shared" si="1"/>
        <v>0</v>
      </c>
      <c r="M34" s="3">
        <f>SUM(Table145[[#This Row],[Advanced Amount    (column E + F)]],-Table145[[#This Row],[Total Liquidated (column J + K)]])</f>
        <v>0</v>
      </c>
    </row>
    <row r="35" spans="4:13" s="5" customFormat="1" x14ac:dyDescent="0.35">
      <c r="D35" s="3">
        <f>SUM(Table145[[#This Row],[ Enter Advanced Direct Costs]:[Indirect Cost (column E * G)]])</f>
        <v>0</v>
      </c>
      <c r="E35" s="7"/>
      <c r="F35" s="3">
        <f t="shared" si="2"/>
        <v>0</v>
      </c>
      <c r="G35" s="46"/>
      <c r="H35" s="7"/>
      <c r="I35" s="3">
        <f t="shared" si="3"/>
        <v>0</v>
      </c>
      <c r="J35" s="3">
        <f t="shared" si="0"/>
        <v>0</v>
      </c>
      <c r="K35" s="7"/>
      <c r="L35" s="3">
        <f t="shared" si="1"/>
        <v>0</v>
      </c>
      <c r="M35" s="3">
        <f>SUM(Table145[[#This Row],[Advanced Amount    (column E + F)]],-Table145[[#This Row],[Total Liquidated (column J + K)]])</f>
        <v>0</v>
      </c>
    </row>
    <row r="36" spans="4:13" s="5" customFormat="1" x14ac:dyDescent="0.35">
      <c r="D36" s="3">
        <f>SUM(Table145[[#This Row],[ Enter Advanced Direct Costs]:[Indirect Cost (column E * G)]])</f>
        <v>0</v>
      </c>
      <c r="E36" s="7"/>
      <c r="F36" s="3">
        <f t="shared" si="2"/>
        <v>0</v>
      </c>
      <c r="G36" s="46"/>
      <c r="H36" s="7"/>
      <c r="I36" s="3">
        <f t="shared" si="3"/>
        <v>0</v>
      </c>
      <c r="J36" s="3">
        <f t="shared" si="0"/>
        <v>0</v>
      </c>
      <c r="K36" s="7"/>
      <c r="L36" s="3">
        <f t="shared" si="1"/>
        <v>0</v>
      </c>
      <c r="M36" s="3">
        <f>SUM(Table145[[#This Row],[Advanced Amount    (column E + F)]],-Table145[[#This Row],[Total Liquidated (column J + K)]])</f>
        <v>0</v>
      </c>
    </row>
    <row r="37" spans="4:13" s="5" customFormat="1" x14ac:dyDescent="0.35">
      <c r="D37" s="3">
        <f>SUM(Table145[[#This Row],[ Enter Advanced Direct Costs]:[Indirect Cost (column E * G)]])</f>
        <v>0</v>
      </c>
      <c r="E37" s="7"/>
      <c r="F37" s="3">
        <f t="shared" si="2"/>
        <v>0</v>
      </c>
      <c r="G37" s="46"/>
      <c r="H37" s="7"/>
      <c r="I37" s="3">
        <f t="shared" si="3"/>
        <v>0</v>
      </c>
      <c r="J37" s="3">
        <f t="shared" si="0"/>
        <v>0</v>
      </c>
      <c r="K37" s="7"/>
      <c r="L37" s="3">
        <f t="shared" si="1"/>
        <v>0</v>
      </c>
      <c r="M37" s="3">
        <f>SUM(Table145[[#This Row],[Advanced Amount    (column E + F)]],-Table145[[#This Row],[Total Liquidated (column J + K)]])</f>
        <v>0</v>
      </c>
    </row>
    <row r="38" spans="4:13" s="5" customFormat="1" x14ac:dyDescent="0.35">
      <c r="D38" s="3">
        <f>SUM(Table145[[#This Row],[ Enter Advanced Direct Costs]:[Indirect Cost (column E * G)]])</f>
        <v>0</v>
      </c>
      <c r="E38" s="7"/>
      <c r="F38" s="3">
        <f t="shared" si="2"/>
        <v>0</v>
      </c>
      <c r="G38" s="46"/>
      <c r="H38" s="7"/>
      <c r="I38" s="3">
        <f t="shared" si="3"/>
        <v>0</v>
      </c>
      <c r="J38" s="3">
        <f t="shared" si="0"/>
        <v>0</v>
      </c>
      <c r="K38" s="7"/>
      <c r="L38" s="3">
        <f t="shared" si="1"/>
        <v>0</v>
      </c>
      <c r="M38" s="3">
        <f>SUM(Table145[[#This Row],[Advanced Amount    (column E + F)]],-Table145[[#This Row],[Total Liquidated (column J + K)]])</f>
        <v>0</v>
      </c>
    </row>
    <row r="39" spans="4:13" s="24" customFormat="1" x14ac:dyDescent="0.35">
      <c r="D39" s="4">
        <f>SUBTOTAL(109,D5:D38)</f>
        <v>0</v>
      </c>
      <c r="E39" s="4">
        <f>SUBTOTAL(109,E5:E38)</f>
        <v>0</v>
      </c>
      <c r="F39" s="4">
        <f>SUBTOTAL(109,F5:F38)</f>
        <v>0</v>
      </c>
      <c r="G39" s="44"/>
      <c r="H39" s="26">
        <f>SUBTOTAL(109,H5:H38)</f>
        <v>0</v>
      </c>
      <c r="I39" s="26">
        <f>SUBTOTAL(109,I5:I38)</f>
        <v>0</v>
      </c>
      <c r="J39" s="26">
        <f>SUBTOTAL(109,J5:J38)</f>
        <v>0</v>
      </c>
      <c r="K39" s="26">
        <f>SUBTOTAL(109,Table145[Enter Previously Liquidated])</f>
        <v>0</v>
      </c>
      <c r="L39" s="26">
        <f>SUBTOTAL(109,L5:L38)</f>
        <v>0</v>
      </c>
      <c r="M39" s="26">
        <f>SUBTOTAL(109,M5:M38)</f>
        <v>0</v>
      </c>
    </row>
    <row r="40" spans="4:13" x14ac:dyDescent="0.35">
      <c r="E40" s="7"/>
    </row>
  </sheetData>
  <sheetProtection insertRows="0"/>
  <mergeCells count="2">
    <mergeCell ref="A2:B2"/>
    <mergeCell ref="G2:H2"/>
  </mergeCells>
  <pageMargins left="0.7" right="0.7" top="0.75" bottom="0.75" header="0.3" footer="0.3"/>
  <pageSetup paperSize="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Sample Budget</vt:lpstr>
      <vt:lpstr>GADBET - EXPENSE FEDERAL</vt:lpstr>
      <vt:lpstr>GADBET - EXPENSE NON-FEDERAL</vt:lpstr>
      <vt:lpstr>GADBET - ADVANCE LIQUIDATION</vt:lpstr>
      <vt:lpstr>'GADBET - ADVANCE LIQUIDATION'!Print_Area</vt:lpstr>
      <vt:lpstr>'GADBET - EXPENSE FEDERAL'!Print_Area</vt:lpstr>
      <vt:lpstr>'GADBET - EXPENSE NON-FEDERAL'!Print_Area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Pashnik, Jackie - FPAC-BC, Warwick, RI</dc:creator>
  <cp:keywords/>
  <dc:description/>
  <cp:lastModifiedBy>Krizmanich, Melanie - FPAC-FBC, DC</cp:lastModifiedBy>
  <cp:revision/>
  <dcterms:created xsi:type="dcterms:W3CDTF">2023-04-26T18:37:37Z</dcterms:created>
  <dcterms:modified xsi:type="dcterms:W3CDTF">2024-02-21T14:08:29Z</dcterms:modified>
  <cp:category/>
  <cp:contentStatus/>
</cp:coreProperties>
</file>